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290"/>
  </bookViews>
  <sheets>
    <sheet name="MAIZE LOC DIFF 2017 " sheetId="1" r:id="rId1"/>
  </sheets>
  <calcPr calcId="145621"/>
</workbook>
</file>

<file path=xl/calcChain.xml><?xml version="1.0" encoding="utf-8"?>
<calcChain xmlns="http://schemas.openxmlformats.org/spreadsheetml/2006/main">
  <c r="F220" i="1" l="1"/>
  <c r="F219" i="1"/>
  <c r="F218" i="1"/>
  <c r="F217" i="1"/>
  <c r="F216" i="1"/>
  <c r="F215" i="1"/>
  <c r="F214" i="1"/>
  <c r="F213" i="1"/>
  <c r="F212" i="1"/>
  <c r="F211" i="1"/>
  <c r="F210" i="1"/>
  <c r="F208" i="1"/>
  <c r="F207" i="1"/>
  <c r="F206" i="1"/>
  <c r="F205" i="1"/>
  <c r="F204" i="1"/>
  <c r="F203" i="1"/>
  <c r="F202" i="1"/>
  <c r="F200" i="1"/>
  <c r="F199" i="1"/>
  <c r="F198" i="1"/>
  <c r="F196" i="1"/>
  <c r="F195" i="1"/>
  <c r="F194" i="1"/>
  <c r="F192" i="1"/>
  <c r="F191" i="1"/>
  <c r="F190" i="1"/>
  <c r="F188" i="1"/>
  <c r="F187" i="1"/>
  <c r="F186" i="1"/>
  <c r="F184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70" i="1"/>
  <c r="F168" i="1"/>
  <c r="F167" i="1"/>
  <c r="F166" i="1"/>
  <c r="F164" i="1"/>
  <c r="F163" i="1"/>
  <c r="F162" i="1"/>
  <c r="F160" i="1"/>
  <c r="F159" i="1"/>
  <c r="F158" i="1"/>
  <c r="F156" i="1"/>
  <c r="F155" i="1"/>
  <c r="F154" i="1"/>
  <c r="F152" i="1"/>
  <c r="F151" i="1"/>
  <c r="F150" i="1"/>
  <c r="F149" i="1"/>
  <c r="F148" i="1"/>
  <c r="F147" i="1"/>
  <c r="F146" i="1"/>
  <c r="F144" i="1"/>
  <c r="F143" i="1"/>
  <c r="F142" i="1"/>
  <c r="F141" i="1"/>
  <c r="F140" i="1"/>
  <c r="F139" i="1"/>
  <c r="F138" i="1"/>
  <c r="F137" i="1"/>
  <c r="F136" i="1"/>
  <c r="F135" i="1"/>
  <c r="F134" i="1"/>
  <c r="F132" i="1"/>
  <c r="F131" i="1"/>
  <c r="F130" i="1"/>
  <c r="F128" i="1"/>
  <c r="F127" i="1"/>
  <c r="F126" i="1"/>
  <c r="F124" i="1"/>
  <c r="F123" i="1"/>
  <c r="F122" i="1"/>
  <c r="F121" i="1"/>
  <c r="F120" i="1"/>
  <c r="F119" i="1"/>
  <c r="F118" i="1"/>
  <c r="F116" i="1"/>
  <c r="F115" i="1"/>
  <c r="F114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3" i="1"/>
  <c r="F12" i="1"/>
  <c r="F11" i="1"/>
  <c r="F10" i="1"/>
  <c r="F9" i="1"/>
  <c r="F8" i="1"/>
  <c r="F7" i="1"/>
  <c r="F6" i="1"/>
  <c r="F5" i="1"/>
  <c r="F14" i="1" l="1"/>
  <c r="F17" i="1"/>
  <c r="F25" i="1"/>
  <c r="F82" i="1"/>
  <c r="F88" i="1"/>
  <c r="F63" i="1"/>
  <c r="F79" i="1"/>
  <c r="F133" i="1"/>
  <c r="F165" i="1"/>
  <c r="F197" i="1"/>
  <c r="F67" i="1"/>
  <c r="F83" i="1"/>
  <c r="F117" i="1"/>
  <c r="F157" i="1"/>
  <c r="F189" i="1"/>
  <c r="F109" i="1"/>
  <c r="F125" i="1"/>
  <c r="F145" i="1"/>
  <c r="F153" i="1"/>
  <c r="F161" i="1"/>
  <c r="F169" i="1"/>
  <c r="F177" i="1"/>
  <c r="F185" i="1"/>
  <c r="F193" i="1"/>
  <c r="F201" i="1"/>
  <c r="F209" i="1"/>
  <c r="F113" i="1"/>
  <c r="F129" i="1"/>
  <c r="F222" i="1" l="1"/>
</calcChain>
</file>

<file path=xl/sharedStrings.xml><?xml version="1.0" encoding="utf-8"?>
<sst xmlns="http://schemas.openxmlformats.org/spreadsheetml/2006/main" count="447" uniqueCount="241">
  <si>
    <t>2016/17</t>
  </si>
  <si>
    <t>RANDF.</t>
  </si>
  <si>
    <t>2017/18</t>
  </si>
  <si>
    <t>SILO</t>
  </si>
  <si>
    <t>LOC DIFF</t>
  </si>
  <si>
    <t>DIST.</t>
  </si>
  <si>
    <t>R/TON</t>
  </si>
  <si>
    <t>OWNER</t>
  </si>
  <si>
    <t>(KM)</t>
  </si>
  <si>
    <t>% CHANGE</t>
  </si>
  <si>
    <t>Middelvlei</t>
  </si>
  <si>
    <t>SWK</t>
  </si>
  <si>
    <t>Battery</t>
  </si>
  <si>
    <t>AFG</t>
  </si>
  <si>
    <t>Holfontein Depot*</t>
  </si>
  <si>
    <t>Oberholzer</t>
  </si>
  <si>
    <t>Syferbult</t>
  </si>
  <si>
    <t>NWK</t>
  </si>
  <si>
    <t>Boons</t>
  </si>
  <si>
    <t>Raathsvlei</t>
  </si>
  <si>
    <t>Enselspruit</t>
  </si>
  <si>
    <t>Pretoria West  *</t>
  </si>
  <si>
    <t>Buckingham</t>
  </si>
  <si>
    <t>Glenroy</t>
  </si>
  <si>
    <t>Rustenburg Silo KSM  #*</t>
  </si>
  <si>
    <t>KSM</t>
  </si>
  <si>
    <t>Potchefstroom</t>
  </si>
  <si>
    <t>Kaalfontein</t>
  </si>
  <si>
    <t>Ventersdorp</t>
  </si>
  <si>
    <t>Brits</t>
  </si>
  <si>
    <t>Goeiehoek  *</t>
  </si>
  <si>
    <t>Derby</t>
  </si>
  <si>
    <t>Nigel</t>
  </si>
  <si>
    <t>Weiveld  *</t>
  </si>
  <si>
    <t>Wolwehoek</t>
  </si>
  <si>
    <t>Makokskraal</t>
  </si>
  <si>
    <t>Delmas</t>
  </si>
  <si>
    <t>SCH</t>
  </si>
  <si>
    <t>Endicott</t>
  </si>
  <si>
    <t>Vredefort  *</t>
  </si>
  <si>
    <t>Eloff</t>
  </si>
  <si>
    <t>Koster</t>
  </si>
  <si>
    <t>Bronkhorstspruit</t>
  </si>
  <si>
    <t>Devon</t>
  </si>
  <si>
    <t>Bodenstein</t>
  </si>
  <si>
    <t>Palmietfontein Bunker *</t>
  </si>
  <si>
    <t>Argent</t>
  </si>
  <si>
    <t>Dryden</t>
  </si>
  <si>
    <t>Balfour</t>
  </si>
  <si>
    <t>Bloekomspruit  *</t>
  </si>
  <si>
    <t>Gottenburg  *</t>
  </si>
  <si>
    <t>Koppies</t>
  </si>
  <si>
    <t>Grootvlei  *</t>
  </si>
  <si>
    <t>Rooiwal</t>
  </si>
  <si>
    <t>Hawerklip</t>
  </si>
  <si>
    <t>Leslie</t>
  </si>
  <si>
    <t>Coligny</t>
  </si>
  <si>
    <t>Greylingstad</t>
  </si>
  <si>
    <t>Kendal</t>
  </si>
  <si>
    <t>Kinross Bunker *</t>
  </si>
  <si>
    <t>Heilbron</t>
  </si>
  <si>
    <t>Leeuspruit  *</t>
  </si>
  <si>
    <t>Jim Fouche  *</t>
  </si>
  <si>
    <t>VRY</t>
  </si>
  <si>
    <t>Swartruggens</t>
  </si>
  <si>
    <t>Ogies</t>
  </si>
  <si>
    <t>Oppaslaagte</t>
  </si>
  <si>
    <t xml:space="preserve">Viljoenskroon </t>
  </si>
  <si>
    <t>ALM</t>
  </si>
  <si>
    <t>Bakenlaagte Bunker *</t>
  </si>
  <si>
    <t>Villiers</t>
  </si>
  <si>
    <t>Halfpad</t>
  </si>
  <si>
    <t>Vierfontein</t>
  </si>
  <si>
    <t>Hartebeesfontein</t>
  </si>
  <si>
    <t>Brakfontein Bunker *</t>
  </si>
  <si>
    <t>Gerdau</t>
  </si>
  <si>
    <t>Heuningspruit</t>
  </si>
  <si>
    <t>Lichtenburg</t>
  </si>
  <si>
    <t>Attie</t>
  </si>
  <si>
    <t>Hoogte</t>
  </si>
  <si>
    <t>Trichardt</t>
  </si>
  <si>
    <t>Warmbad</t>
  </si>
  <si>
    <t>Windfield</t>
  </si>
  <si>
    <t>Regina</t>
  </si>
  <si>
    <t>Val</t>
  </si>
  <si>
    <t>Groenebloem</t>
  </si>
  <si>
    <t>Kroonstad</t>
  </si>
  <si>
    <t>Settlers  *</t>
  </si>
  <si>
    <t>Lehau  *</t>
  </si>
  <si>
    <t>Holmdene</t>
  </si>
  <si>
    <t>Robertsdrift *</t>
  </si>
  <si>
    <t>BKB</t>
  </si>
  <si>
    <t>Vaalkrantz Bunker *</t>
  </si>
  <si>
    <t>Frankfort</t>
  </si>
  <si>
    <t>Mirage</t>
  </si>
  <si>
    <t>Northam</t>
  </si>
  <si>
    <t>Vermaas</t>
  </si>
  <si>
    <t>Vogelvallei Bunker *</t>
  </si>
  <si>
    <t>Werda</t>
  </si>
  <si>
    <t>Cornelia  *</t>
  </si>
  <si>
    <t>Lichtenburg Bunker *</t>
  </si>
  <si>
    <t>Hibernia  **</t>
  </si>
  <si>
    <t>Bothaville</t>
  </si>
  <si>
    <t>Leeudoringstad</t>
  </si>
  <si>
    <t>SWL</t>
  </si>
  <si>
    <t>Middelburg</t>
  </si>
  <si>
    <t>Nylstroom</t>
  </si>
  <si>
    <t>Petrus Steyn</t>
  </si>
  <si>
    <t>Melliodora</t>
  </si>
  <si>
    <t>Sannieshof</t>
  </si>
  <si>
    <t>Bethal</t>
  </si>
  <si>
    <t>Standerton</t>
  </si>
  <si>
    <t>Schuttesdraai</t>
  </si>
  <si>
    <t>Geneva</t>
  </si>
  <si>
    <t>Kleinharts</t>
  </si>
  <si>
    <t>Vlaklaagte Depot *</t>
  </si>
  <si>
    <t>Ascent</t>
  </si>
  <si>
    <t>Barberspan</t>
  </si>
  <si>
    <t>Bossies</t>
  </si>
  <si>
    <t>Naboomspruit</t>
  </si>
  <si>
    <t>Ottosdal</t>
  </si>
  <si>
    <t>Bamboesspruit</t>
  </si>
  <si>
    <t>Tweeling</t>
  </si>
  <si>
    <t>Harvard</t>
  </si>
  <si>
    <t>Makwassie</t>
  </si>
  <si>
    <t>Marble Hall  *</t>
  </si>
  <si>
    <t>Mooigelee</t>
  </si>
  <si>
    <t>Schoonspruit</t>
  </si>
  <si>
    <t>Hennenman</t>
  </si>
  <si>
    <t>Maizefield  *</t>
  </si>
  <si>
    <t>Nutfield  *</t>
  </si>
  <si>
    <t>Driefontein</t>
  </si>
  <si>
    <t>Davel</t>
  </si>
  <si>
    <t>Steynsrus</t>
  </si>
  <si>
    <t>Reitz</t>
  </si>
  <si>
    <t>Morgenzon  *</t>
  </si>
  <si>
    <t>Vrede  *</t>
  </si>
  <si>
    <t>Pan</t>
  </si>
  <si>
    <t>Arnot</t>
  </si>
  <si>
    <t>Allanridge</t>
  </si>
  <si>
    <t>Delareyville</t>
  </si>
  <si>
    <t>Platrand</t>
  </si>
  <si>
    <t>Kingswood</t>
  </si>
  <si>
    <t>Wonderfontein Depot *</t>
  </si>
  <si>
    <t>Wonderfontein</t>
  </si>
  <si>
    <t>Buhrmannsdrif</t>
  </si>
  <si>
    <t>Eerstelingfontein Bunker *</t>
  </si>
  <si>
    <t>Losdoorns</t>
  </si>
  <si>
    <t>Odendaalsrus</t>
  </si>
  <si>
    <t>Ermelo</t>
  </si>
  <si>
    <t>Estancia</t>
  </si>
  <si>
    <t>Arlington</t>
  </si>
  <si>
    <t>Warden</t>
  </si>
  <si>
    <t xml:space="preserve">Wesselsbron  </t>
  </si>
  <si>
    <t>Sandspruit Bunker*</t>
  </si>
  <si>
    <t>Stoffberg</t>
  </si>
  <si>
    <t>Danielsrus</t>
  </si>
  <si>
    <t>Leliefontein Depot *</t>
  </si>
  <si>
    <t>Mareetsane</t>
  </si>
  <si>
    <t>Libertas</t>
  </si>
  <si>
    <t>NWK Migdol</t>
  </si>
  <si>
    <t>SWL Migdol</t>
  </si>
  <si>
    <t>Goudkop Depot *</t>
  </si>
  <si>
    <t>Hendriksvallei Bunker*</t>
  </si>
  <si>
    <t>Roedtan  *</t>
  </si>
  <si>
    <t>Welgelee</t>
  </si>
  <si>
    <t>Eeram</t>
  </si>
  <si>
    <t>Winburg  *</t>
  </si>
  <si>
    <t>Bloemhof</t>
  </si>
  <si>
    <t>Senekal</t>
  </si>
  <si>
    <t>Hoopstad</t>
  </si>
  <si>
    <t>Amersfoort  *</t>
  </si>
  <si>
    <t>Bethlehem</t>
  </si>
  <si>
    <t>Afrikaskop</t>
  </si>
  <si>
    <t>Carolina</t>
  </si>
  <si>
    <t>Schweizer Reneke</t>
  </si>
  <si>
    <t>Overvaal  *</t>
  </si>
  <si>
    <t>Kaallaagte</t>
  </si>
  <si>
    <t>Tierfontein</t>
  </si>
  <si>
    <t>Potgietersrus</t>
  </si>
  <si>
    <t>Theunissen</t>
  </si>
  <si>
    <t>Kransfontein</t>
  </si>
  <si>
    <t>Harrismith</t>
  </si>
  <si>
    <t>Madibogo</t>
  </si>
  <si>
    <t>Meets</t>
  </si>
  <si>
    <t>SWL Kameel</t>
  </si>
  <si>
    <t>NWK Kameel</t>
  </si>
  <si>
    <t>Willemsrust</t>
  </si>
  <si>
    <t>Monte Video</t>
  </si>
  <si>
    <t>Bultfontein Depot *</t>
  </si>
  <si>
    <t>Protespan</t>
  </si>
  <si>
    <t>Marquard</t>
  </si>
  <si>
    <t>Panbult</t>
  </si>
  <si>
    <t>TWK</t>
  </si>
  <si>
    <t>Lothair</t>
  </si>
  <si>
    <t>Bultfontein</t>
  </si>
  <si>
    <t>Brandfort</t>
  </si>
  <si>
    <t>Christiana</t>
  </si>
  <si>
    <t>Lydenburg</t>
  </si>
  <si>
    <t>Slabberts</t>
  </si>
  <si>
    <t>Kommandonek Bunker *</t>
  </si>
  <si>
    <t>Fouriesburg</t>
  </si>
  <si>
    <t>OVK</t>
  </si>
  <si>
    <t>Jan Kempdorp</t>
  </si>
  <si>
    <t>Clocolan</t>
  </si>
  <si>
    <t>Ficksburg</t>
  </si>
  <si>
    <t>Bergville</t>
  </si>
  <si>
    <t>Bloemfontein</t>
  </si>
  <si>
    <t>Mkondo</t>
  </si>
  <si>
    <t>Van Tonder</t>
  </si>
  <si>
    <t>Hartswater</t>
  </si>
  <si>
    <t>Tweespruit</t>
  </si>
  <si>
    <t>Winterton</t>
  </si>
  <si>
    <t>Westminister</t>
  </si>
  <si>
    <t>De Brug</t>
  </si>
  <si>
    <t>Modderpoort</t>
  </si>
  <si>
    <t>Dundee</t>
  </si>
  <si>
    <t>Winterton Bunker *</t>
  </si>
  <si>
    <t>Paulpietersburg</t>
  </si>
  <si>
    <t>Barkley West</t>
  </si>
  <si>
    <t>GWK</t>
  </si>
  <si>
    <t>Magogong</t>
  </si>
  <si>
    <t>Marseilles</t>
  </si>
  <si>
    <t>Dannhauser</t>
  </si>
  <si>
    <t>Petrusburg</t>
  </si>
  <si>
    <t>Vryheid</t>
  </si>
  <si>
    <t>Bloedrivier</t>
  </si>
  <si>
    <t>Mispah</t>
  </si>
  <si>
    <t>Oranjerivier</t>
  </si>
  <si>
    <t>Winterhoek Depot *</t>
  </si>
  <si>
    <t>Moorreesburg</t>
  </si>
  <si>
    <t>OAB</t>
  </si>
  <si>
    <t>Moravia</t>
  </si>
  <si>
    <t>Klipheuwel</t>
  </si>
  <si>
    <t>KAA</t>
  </si>
  <si>
    <t>Pampoenkraal Depot *</t>
  </si>
  <si>
    <t>Malmesbury  *</t>
  </si>
  <si>
    <t>Riebeek Wes</t>
  </si>
  <si>
    <t>Pools</t>
  </si>
  <si>
    <t>Average:</t>
  </si>
  <si>
    <t>JSE Market Notice 14417B CDM - Proposed Maize Location Differentials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</si>
</sst>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5">
    <xf numFmtId="0" fontId="0" fillId="0" borderId="0"/>
    <xf numFmtId="0" fontId="1" fillId="0" borderId="0"/>
    <xf numFmtId="0" fontId="3" fillId="0" borderId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7" fillId="24" borderId="7" applyNumberFormat="0" applyFont="0" applyAlignment="0" applyProtection="0"/>
    <xf numFmtId="0" fontId="21" fillId="21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1" applyFont="1" applyFill="1" applyBorder="1"/>
    <xf numFmtId="17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0" borderId="0" xfId="2"/>
    <xf numFmtId="0" fontId="3" fillId="0" borderId="0" xfId="2" applyFont="1" applyBorder="1"/>
    <xf numFmtId="1" fontId="3" fillId="0" borderId="0" xfId="3" applyNumberFormat="1" applyBorder="1" applyAlignment="1">
      <alignment horizontal="center"/>
    </xf>
    <xf numFmtId="0" fontId="3" fillId="0" borderId="0" xfId="2" applyFont="1" applyBorder="1" applyAlignment="1">
      <alignment horizontal="center"/>
    </xf>
    <xf numFmtId="1" fontId="3" fillId="0" borderId="0" xfId="2" applyNumberFormat="1" applyBorder="1" applyAlignment="1">
      <alignment horizontal="center"/>
    </xf>
    <xf numFmtId="1" fontId="3" fillId="0" borderId="0" xfId="2" applyNumberFormat="1" applyAlignment="1">
      <alignment horizontal="center"/>
    </xf>
    <xf numFmtId="10" fontId="3" fillId="0" borderId="0" xfId="2" applyNumberFormat="1" applyAlignment="1">
      <alignment horizontal="center"/>
    </xf>
    <xf numFmtId="0" fontId="4" fillId="0" borderId="0" xfId="2" applyFont="1" applyBorder="1"/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1" fontId="3" fillId="0" borderId="0" xfId="2" applyNumberFormat="1" applyFill="1" applyBorder="1" applyAlignment="1">
      <alignment horizontal="center"/>
    </xf>
    <xf numFmtId="0" fontId="3" fillId="0" borderId="0" xfId="2" applyBorder="1" applyAlignment="1">
      <alignment horizontal="center"/>
    </xf>
    <xf numFmtId="0" fontId="3" fillId="0" borderId="0" xfId="2" applyBorder="1"/>
    <xf numFmtId="0" fontId="6" fillId="0" borderId="0" xfId="2" applyFont="1" applyBorder="1"/>
    <xf numFmtId="0" fontId="3" fillId="0" borderId="0" xfId="2" applyFont="1" applyFill="1" applyBorder="1"/>
    <xf numFmtId="0" fontId="2" fillId="0" borderId="0" xfId="1" applyFont="1" applyFill="1" applyBorder="1"/>
    <xf numFmtId="0" fontId="5" fillId="0" borderId="0" xfId="1" applyFont="1" applyFill="1" applyBorder="1" applyAlignment="1">
      <alignment horizontal="center"/>
    </xf>
    <xf numFmtId="1" fontId="3" fillId="0" borderId="0" xfId="2" applyNumberFormat="1" applyBorder="1"/>
    <xf numFmtId="10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</cellXfs>
  <cellStyles count="10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omma 4" xfId="33"/>
    <cellStyle name="Comma 4 2" xfId="34"/>
    <cellStyle name="Currency 2" xfId="35"/>
    <cellStyle name="Currency 2 2" xfId="36"/>
    <cellStyle name="Currency 2 3" xfId="37"/>
    <cellStyle name="Currency 3" xfId="38"/>
    <cellStyle name="Currency 3 2" xfId="39"/>
    <cellStyle name="Currency 4" xfId="40"/>
    <cellStyle name="Currency 5" xfId="41"/>
    <cellStyle name="Currency 6" xfId="42"/>
    <cellStyle name="Explanatory Text 2" xfId="43"/>
    <cellStyle name="Good 2" xfId="44"/>
    <cellStyle name="Heading 1 2" xfId="45"/>
    <cellStyle name="Heading 2 2" xfId="46"/>
    <cellStyle name="Heading 3 2" xfId="47"/>
    <cellStyle name="Heading 4 2" xfId="48"/>
    <cellStyle name="Input 2" xfId="49"/>
    <cellStyle name="Linked Cell 2" xfId="50"/>
    <cellStyle name="Neutral 2" xfId="51"/>
    <cellStyle name="Normal" xfId="0" builtinId="0"/>
    <cellStyle name="Normal 10" xfId="2"/>
    <cellStyle name="Normal 11" xfId="52"/>
    <cellStyle name="Normal 11 2" xfId="53"/>
    <cellStyle name="Normal 12" xfId="54"/>
    <cellStyle name="Normal 12 2" xfId="55"/>
    <cellStyle name="Normal 13" xfId="56"/>
    <cellStyle name="Normal 2" xfId="57"/>
    <cellStyle name="Normal 2 2" xfId="58"/>
    <cellStyle name="Normal 2 2 2" xfId="59"/>
    <cellStyle name="Normal 2 2 2 2" xfId="60"/>
    <cellStyle name="Normal 2 2 3" xfId="61"/>
    <cellStyle name="Normal 2 3" xfId="62"/>
    <cellStyle name="Normal 2 4" xfId="63"/>
    <cellStyle name="Normal 2 4 2" xfId="64"/>
    <cellStyle name="Normal 3" xfId="65"/>
    <cellStyle name="Normal 3 2" xfId="66"/>
    <cellStyle name="Normal 3 3" xfId="67"/>
    <cellStyle name="Normal 4" xfId="68"/>
    <cellStyle name="Normal 4 2" xfId="69"/>
    <cellStyle name="Normal 4 2 2" xfId="3"/>
    <cellStyle name="Normal 4 2 2 2" xfId="70"/>
    <cellStyle name="Normal 4 2 2 2 2" xfId="71"/>
    <cellStyle name="Normal 4 2 3" xfId="72"/>
    <cellStyle name="Normal 4 2 3 2" xfId="73"/>
    <cellStyle name="Normal 4 2 4" xfId="74"/>
    <cellStyle name="Normal 4 2 4 2" xfId="75"/>
    <cellStyle name="Normal 4 2 5" xfId="76"/>
    <cellStyle name="Normal 4 2 5 2" xfId="77"/>
    <cellStyle name="Normal 4 2 5 2 2" xfId="1"/>
    <cellStyle name="Normal 4 2 6" xfId="78"/>
    <cellStyle name="Normal 4 2 6 2" xfId="79"/>
    <cellStyle name="Normal 4 3" xfId="80"/>
    <cellStyle name="Normal 4 4" xfId="81"/>
    <cellStyle name="Normal 5" xfId="82"/>
    <cellStyle name="Normal 5 2" xfId="83"/>
    <cellStyle name="Normal 5 2 2" xfId="84"/>
    <cellStyle name="Normal 5 3" xfId="85"/>
    <cellStyle name="Normal 6" xfId="86"/>
    <cellStyle name="Normal 6 2" xfId="87"/>
    <cellStyle name="Normal 6 2 2" xfId="88"/>
    <cellStyle name="Normal 6 3" xfId="89"/>
    <cellStyle name="Normal 7" xfId="90"/>
    <cellStyle name="Normal 7 2" xfId="91"/>
    <cellStyle name="Normal 8" xfId="92"/>
    <cellStyle name="Normal 8 2" xfId="93"/>
    <cellStyle name="Normal 8 3" xfId="94"/>
    <cellStyle name="Normal 8 3 2" xfId="95"/>
    <cellStyle name="Normal 9" xfId="96"/>
    <cellStyle name="Normal 9 2" xfId="97"/>
    <cellStyle name="Note 2" xfId="98"/>
    <cellStyle name="Output 2" xfId="99"/>
    <cellStyle name="Percent 2" xfId="100"/>
    <cellStyle name="Percent 3" xfId="101"/>
    <cellStyle name="Title 2" xfId="102"/>
    <cellStyle name="Total 2" xfId="103"/>
    <cellStyle name="Warning Text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abSelected="1" workbookViewId="0">
      <pane ySplit="4" topLeftCell="A5" activePane="bottomLeft" state="frozen"/>
      <selection pane="bottomLeft" activeCell="K20" sqref="K20"/>
    </sheetView>
  </sheetViews>
  <sheetFormatPr defaultRowHeight="12.75" x14ac:dyDescent="0.2"/>
  <cols>
    <col min="1" max="1" width="25" style="4" bestFit="1" customWidth="1"/>
    <col min="2" max="5" width="9.140625" style="4" customWidth="1"/>
    <col min="6" max="6" width="10.7109375" style="4" bestFit="1" customWidth="1"/>
    <col min="7" max="8" width="9.140625" style="4" customWidth="1"/>
    <col min="9" max="16384" width="9.140625" style="4"/>
  </cols>
  <sheetData>
    <row r="1" spans="1:6" x14ac:dyDescent="0.2">
      <c r="A1" s="4" t="s">
        <v>240</v>
      </c>
    </row>
    <row r="2" spans="1:6" x14ac:dyDescent="0.2">
      <c r="A2" s="1"/>
      <c r="B2" s="3"/>
      <c r="C2" s="3" t="s">
        <v>1</v>
      </c>
      <c r="D2" s="2" t="s">
        <v>0</v>
      </c>
      <c r="E2" s="3" t="s">
        <v>2</v>
      </c>
      <c r="F2" s="3"/>
    </row>
    <row r="3" spans="1:6" x14ac:dyDescent="0.2">
      <c r="A3" s="1" t="s">
        <v>3</v>
      </c>
      <c r="B3" s="3" t="s">
        <v>3</v>
      </c>
      <c r="C3" s="3" t="s">
        <v>5</v>
      </c>
      <c r="D3" s="2" t="s">
        <v>4</v>
      </c>
      <c r="E3" s="3" t="s">
        <v>4</v>
      </c>
      <c r="F3" s="3"/>
    </row>
    <row r="4" spans="1:6" x14ac:dyDescent="0.2">
      <c r="A4" s="1"/>
      <c r="B4" s="3" t="s">
        <v>7</v>
      </c>
      <c r="C4" s="3" t="s">
        <v>8</v>
      </c>
      <c r="D4" s="3" t="s">
        <v>6</v>
      </c>
      <c r="E4" s="3" t="s">
        <v>6</v>
      </c>
      <c r="F4" s="3" t="s">
        <v>9</v>
      </c>
    </row>
    <row r="5" spans="1:6" x14ac:dyDescent="0.2">
      <c r="A5" s="5" t="s">
        <v>10</v>
      </c>
      <c r="B5" s="7" t="s">
        <v>11</v>
      </c>
      <c r="C5" s="8">
        <v>15</v>
      </c>
      <c r="D5" s="6">
        <v>84</v>
      </c>
      <c r="E5" s="9">
        <v>92.050936063558765</v>
      </c>
      <c r="F5" s="10">
        <f t="shared" ref="F5:F68" si="0">(E5-D5)/D5</f>
        <v>9.5844476947128165E-2</v>
      </c>
    </row>
    <row r="6" spans="1:6" x14ac:dyDescent="0.2">
      <c r="A6" s="5" t="s">
        <v>12</v>
      </c>
      <c r="B6" s="7" t="s">
        <v>13</v>
      </c>
      <c r="C6" s="8">
        <v>22</v>
      </c>
      <c r="D6" s="6">
        <v>88</v>
      </c>
      <c r="E6" s="9">
        <v>94.897647058823523</v>
      </c>
      <c r="F6" s="10">
        <f t="shared" si="0"/>
        <v>7.8382352941176403E-2</v>
      </c>
    </row>
    <row r="7" spans="1:6" x14ac:dyDescent="0.2">
      <c r="A7" s="11" t="s">
        <v>14</v>
      </c>
      <c r="B7" s="7" t="s">
        <v>13</v>
      </c>
      <c r="C7" s="8">
        <v>39</v>
      </c>
      <c r="D7" s="6">
        <v>75</v>
      </c>
      <c r="E7" s="9">
        <v>83.047058823529426</v>
      </c>
      <c r="F7" s="10">
        <f t="shared" si="0"/>
        <v>0.10729411764705901</v>
      </c>
    </row>
    <row r="8" spans="1:6" x14ac:dyDescent="0.2">
      <c r="A8" s="5" t="s">
        <v>15</v>
      </c>
      <c r="B8" s="7" t="s">
        <v>11</v>
      </c>
      <c r="C8" s="8">
        <v>46.5</v>
      </c>
      <c r="D8" s="6">
        <v>90</v>
      </c>
      <c r="E8" s="9">
        <v>99.338129108353684</v>
      </c>
      <c r="F8" s="10">
        <f t="shared" si="0"/>
        <v>0.1037569900928187</v>
      </c>
    </row>
    <row r="9" spans="1:6" x14ac:dyDescent="0.2">
      <c r="A9" s="5" t="s">
        <v>16</v>
      </c>
      <c r="B9" s="7" t="s">
        <v>17</v>
      </c>
      <c r="C9" s="8">
        <v>68</v>
      </c>
      <c r="D9" s="6">
        <v>95</v>
      </c>
      <c r="E9" s="9">
        <v>105.90463974956103</v>
      </c>
      <c r="F9" s="10">
        <f t="shared" si="0"/>
        <v>0.11478568157432661</v>
      </c>
    </row>
    <row r="10" spans="1:6" x14ac:dyDescent="0.2">
      <c r="A10" s="5" t="s">
        <v>18</v>
      </c>
      <c r="B10" s="7" t="s">
        <v>17</v>
      </c>
      <c r="C10" s="8">
        <v>74</v>
      </c>
      <c r="D10" s="6">
        <v>103</v>
      </c>
      <c r="E10" s="9">
        <v>115.05354073221068</v>
      </c>
      <c r="F10" s="10">
        <f t="shared" si="0"/>
        <v>0.11702466730301629</v>
      </c>
    </row>
    <row r="11" spans="1:6" x14ac:dyDescent="0.2">
      <c r="A11" s="5" t="s">
        <v>19</v>
      </c>
      <c r="B11" s="7" t="s">
        <v>11</v>
      </c>
      <c r="C11" s="8">
        <v>75</v>
      </c>
      <c r="D11" s="6">
        <v>104</v>
      </c>
      <c r="E11" s="9">
        <v>116.42719478914033</v>
      </c>
      <c r="F11" s="10">
        <f t="shared" si="0"/>
        <v>0.11949225758788778</v>
      </c>
    </row>
    <row r="12" spans="1:6" x14ac:dyDescent="0.2">
      <c r="A12" s="5" t="s">
        <v>20</v>
      </c>
      <c r="B12" s="7" t="s">
        <v>11</v>
      </c>
      <c r="C12" s="8">
        <v>78</v>
      </c>
      <c r="D12" s="6">
        <v>99</v>
      </c>
      <c r="E12" s="9">
        <v>102.4186031949331</v>
      </c>
      <c r="F12" s="10">
        <f t="shared" si="0"/>
        <v>3.4531345403364631E-2</v>
      </c>
    </row>
    <row r="13" spans="1:6" x14ac:dyDescent="0.2">
      <c r="A13" s="11" t="s">
        <v>21</v>
      </c>
      <c r="B13" s="7" t="s">
        <v>13</v>
      </c>
      <c r="C13" s="8">
        <v>87</v>
      </c>
      <c r="D13" s="6">
        <v>110</v>
      </c>
      <c r="E13" s="9">
        <v>113.66294117647058</v>
      </c>
      <c r="F13" s="10">
        <f t="shared" si="0"/>
        <v>3.3299465240641653E-2</v>
      </c>
    </row>
    <row r="14" spans="1:6" x14ac:dyDescent="0.2">
      <c r="A14" s="5" t="s">
        <v>22</v>
      </c>
      <c r="B14" s="7" t="s">
        <v>11</v>
      </c>
      <c r="C14" s="8">
        <v>88</v>
      </c>
      <c r="D14" s="6">
        <v>111</v>
      </c>
      <c r="E14" s="9">
        <v>115.16524855952066</v>
      </c>
      <c r="F14" s="10">
        <f t="shared" si="0"/>
        <v>3.7524761797483451E-2</v>
      </c>
    </row>
    <row r="15" spans="1:6" x14ac:dyDescent="0.2">
      <c r="A15" s="5" t="s">
        <v>23</v>
      </c>
      <c r="B15" s="7" t="s">
        <v>13</v>
      </c>
      <c r="C15" s="8">
        <v>89.5</v>
      </c>
      <c r="D15" s="6">
        <v>113</v>
      </c>
      <c r="E15" s="9">
        <v>116.92911764705883</v>
      </c>
      <c r="F15" s="10">
        <f t="shared" si="0"/>
        <v>3.4770952628839211E-2</v>
      </c>
    </row>
    <row r="16" spans="1:6" x14ac:dyDescent="0.2">
      <c r="A16" s="12" t="s">
        <v>24</v>
      </c>
      <c r="B16" s="13" t="s">
        <v>25</v>
      </c>
      <c r="C16" s="14">
        <v>90</v>
      </c>
      <c r="D16" s="6">
        <v>114</v>
      </c>
      <c r="E16" s="9">
        <v>117.58235294117648</v>
      </c>
      <c r="F16" s="10">
        <f t="shared" si="0"/>
        <v>3.1424148606811239E-2</v>
      </c>
    </row>
    <row r="17" spans="1:6" x14ac:dyDescent="0.2">
      <c r="A17" s="5" t="s">
        <v>26</v>
      </c>
      <c r="B17" s="7" t="s">
        <v>11</v>
      </c>
      <c r="C17" s="8">
        <v>94</v>
      </c>
      <c r="D17" s="6">
        <v>119</v>
      </c>
      <c r="E17" s="9">
        <v>122.80823529411767</v>
      </c>
      <c r="F17" s="10">
        <f t="shared" si="0"/>
        <v>3.2001977261492988E-2</v>
      </c>
    </row>
    <row r="18" spans="1:6" x14ac:dyDescent="0.2">
      <c r="A18" s="5" t="s">
        <v>27</v>
      </c>
      <c r="B18" s="7" t="s">
        <v>13</v>
      </c>
      <c r="C18" s="8">
        <v>94.4</v>
      </c>
      <c r="D18" s="6">
        <v>119</v>
      </c>
      <c r="E18" s="9">
        <v>123.33082352941177</v>
      </c>
      <c r="F18" s="10">
        <f t="shared" si="0"/>
        <v>3.6393475037073728E-2</v>
      </c>
    </row>
    <row r="19" spans="1:6" x14ac:dyDescent="0.2">
      <c r="A19" s="5" t="s">
        <v>28</v>
      </c>
      <c r="B19" s="7" t="s">
        <v>11</v>
      </c>
      <c r="C19" s="8">
        <v>95</v>
      </c>
      <c r="D19" s="6">
        <v>120</v>
      </c>
      <c r="E19" s="9">
        <v>124.11470588235295</v>
      </c>
      <c r="F19" s="10">
        <f t="shared" si="0"/>
        <v>3.4289215686274591E-2</v>
      </c>
    </row>
    <row r="20" spans="1:6" x14ac:dyDescent="0.2">
      <c r="A20" s="5" t="s">
        <v>29</v>
      </c>
      <c r="B20" s="7" t="s">
        <v>13</v>
      </c>
      <c r="C20" s="8">
        <v>97</v>
      </c>
      <c r="D20" s="6">
        <v>123</v>
      </c>
      <c r="E20" s="9">
        <v>126.72764705882352</v>
      </c>
      <c r="F20" s="10">
        <f t="shared" si="0"/>
        <v>3.0306073648971719E-2</v>
      </c>
    </row>
    <row r="21" spans="1:6" x14ac:dyDescent="0.2">
      <c r="A21" s="11" t="s">
        <v>30</v>
      </c>
      <c r="B21" s="7" t="s">
        <v>13</v>
      </c>
      <c r="C21" s="8">
        <v>100.5</v>
      </c>
      <c r="D21" s="6">
        <v>113</v>
      </c>
      <c r="E21" s="9">
        <v>116.93470588235294</v>
      </c>
      <c r="F21" s="10">
        <f t="shared" si="0"/>
        <v>3.4820406038521629E-2</v>
      </c>
    </row>
    <row r="22" spans="1:6" x14ac:dyDescent="0.2">
      <c r="A22" s="5" t="s">
        <v>31</v>
      </c>
      <c r="B22" s="7" t="s">
        <v>17</v>
      </c>
      <c r="C22" s="8">
        <v>102</v>
      </c>
      <c r="D22" s="6">
        <v>115</v>
      </c>
      <c r="E22" s="9">
        <v>118.68</v>
      </c>
      <c r="F22" s="10">
        <f t="shared" si="0"/>
        <v>3.2000000000000056E-2</v>
      </c>
    </row>
    <row r="23" spans="1:6" x14ac:dyDescent="0.2">
      <c r="A23" s="5" t="s">
        <v>32</v>
      </c>
      <c r="B23" s="7" t="s">
        <v>13</v>
      </c>
      <c r="C23" s="8">
        <v>107.5</v>
      </c>
      <c r="D23" s="6">
        <v>121</v>
      </c>
      <c r="E23" s="9">
        <v>125.07941176470588</v>
      </c>
      <c r="F23" s="10">
        <f t="shared" si="0"/>
        <v>3.3714146815751085E-2</v>
      </c>
    </row>
    <row r="24" spans="1:6" x14ac:dyDescent="0.2">
      <c r="A24" s="11" t="s">
        <v>33</v>
      </c>
      <c r="B24" s="7" t="s">
        <v>11</v>
      </c>
      <c r="C24" s="8">
        <v>111</v>
      </c>
      <c r="D24" s="6">
        <v>125</v>
      </c>
      <c r="E24" s="9">
        <v>129.15176470588236</v>
      </c>
      <c r="F24" s="10">
        <f t="shared" si="0"/>
        <v>3.3214117647058859E-2</v>
      </c>
    </row>
    <row r="25" spans="1:6" x14ac:dyDescent="0.2">
      <c r="A25" s="5" t="s">
        <v>34</v>
      </c>
      <c r="B25" s="7" t="s">
        <v>11</v>
      </c>
      <c r="C25" s="8">
        <v>114</v>
      </c>
      <c r="D25" s="6">
        <v>130</v>
      </c>
      <c r="E25" s="9">
        <v>136.04327793286848</v>
      </c>
      <c r="F25" s="10">
        <f t="shared" si="0"/>
        <v>4.6486753329757519E-2</v>
      </c>
    </row>
    <row r="26" spans="1:6" x14ac:dyDescent="0.2">
      <c r="A26" s="5" t="s">
        <v>35</v>
      </c>
      <c r="B26" s="7" t="s">
        <v>11</v>
      </c>
      <c r="C26" s="8">
        <v>115</v>
      </c>
      <c r="D26" s="6">
        <v>130</v>
      </c>
      <c r="E26" s="9">
        <v>133.89935424998754</v>
      </c>
      <c r="F26" s="10">
        <f t="shared" si="0"/>
        <v>2.9995032692211838E-2</v>
      </c>
    </row>
    <row r="27" spans="1:6" x14ac:dyDescent="0.2">
      <c r="A27" s="5" t="s">
        <v>36</v>
      </c>
      <c r="B27" s="7" t="s">
        <v>37</v>
      </c>
      <c r="C27" s="8">
        <v>119</v>
      </c>
      <c r="D27" s="6">
        <v>134</v>
      </c>
      <c r="E27" s="9">
        <v>138.46</v>
      </c>
      <c r="F27" s="10">
        <f t="shared" si="0"/>
        <v>3.3283582089552295E-2</v>
      </c>
    </row>
    <row r="28" spans="1:6" x14ac:dyDescent="0.2">
      <c r="A28" s="5" t="s">
        <v>38</v>
      </c>
      <c r="B28" s="7" t="s">
        <v>13</v>
      </c>
      <c r="C28" s="8">
        <v>120.21</v>
      </c>
      <c r="D28" s="6">
        <v>135</v>
      </c>
      <c r="E28" s="9">
        <v>139.86787058823529</v>
      </c>
      <c r="F28" s="10">
        <f t="shared" si="0"/>
        <v>3.6058300653594749E-2</v>
      </c>
    </row>
    <row r="29" spans="1:6" x14ac:dyDescent="0.2">
      <c r="A29" s="11" t="s">
        <v>39</v>
      </c>
      <c r="B29" s="7" t="s">
        <v>11</v>
      </c>
      <c r="C29" s="8">
        <v>124.5</v>
      </c>
      <c r="D29" s="6">
        <v>140</v>
      </c>
      <c r="E29" s="9">
        <v>144.8594117647059</v>
      </c>
      <c r="F29" s="10">
        <f t="shared" si="0"/>
        <v>3.4710084033613545E-2</v>
      </c>
    </row>
    <row r="30" spans="1:6" x14ac:dyDescent="0.2">
      <c r="A30" s="5" t="s">
        <v>40</v>
      </c>
      <c r="B30" s="7" t="s">
        <v>13</v>
      </c>
      <c r="C30" s="8">
        <v>126</v>
      </c>
      <c r="D30" s="6">
        <v>128</v>
      </c>
      <c r="E30" s="9">
        <v>134.67176470588237</v>
      </c>
      <c r="F30" s="10">
        <f t="shared" si="0"/>
        <v>5.2123161764705994E-2</v>
      </c>
    </row>
    <row r="31" spans="1:6" x14ac:dyDescent="0.2">
      <c r="A31" s="5" t="s">
        <v>41</v>
      </c>
      <c r="B31" s="7" t="s">
        <v>17</v>
      </c>
      <c r="C31" s="8">
        <v>127.5</v>
      </c>
      <c r="D31" s="6">
        <v>130</v>
      </c>
      <c r="E31" s="9">
        <v>136.27500000000001</v>
      </c>
      <c r="F31" s="10">
        <f t="shared" si="0"/>
        <v>4.8269230769230814E-2</v>
      </c>
    </row>
    <row r="32" spans="1:6" x14ac:dyDescent="0.2">
      <c r="A32" s="5" t="s">
        <v>42</v>
      </c>
      <c r="B32" s="7" t="s">
        <v>13</v>
      </c>
      <c r="C32" s="8">
        <v>129</v>
      </c>
      <c r="D32" s="6">
        <v>132</v>
      </c>
      <c r="E32" s="9">
        <v>137.87823529411767</v>
      </c>
      <c r="F32" s="10">
        <f t="shared" si="0"/>
        <v>4.4532085561497521E-2</v>
      </c>
    </row>
    <row r="33" spans="1:6" x14ac:dyDescent="0.2">
      <c r="A33" s="5" t="s">
        <v>43</v>
      </c>
      <c r="B33" s="7" t="s">
        <v>13</v>
      </c>
      <c r="C33" s="8">
        <v>130.5</v>
      </c>
      <c r="D33" s="6">
        <v>133</v>
      </c>
      <c r="E33" s="9">
        <v>139.48147058823531</v>
      </c>
      <c r="F33" s="10">
        <f t="shared" si="0"/>
        <v>4.8732861565679027E-2</v>
      </c>
    </row>
    <row r="34" spans="1:6" x14ac:dyDescent="0.2">
      <c r="A34" s="5" t="s">
        <v>44</v>
      </c>
      <c r="B34" s="7" t="s">
        <v>17</v>
      </c>
      <c r="C34" s="8">
        <v>132</v>
      </c>
      <c r="D34" s="6">
        <v>135</v>
      </c>
      <c r="E34" s="9">
        <v>141.21919130820933</v>
      </c>
      <c r="F34" s="10">
        <f t="shared" si="0"/>
        <v>4.6068083764513573E-2</v>
      </c>
    </row>
    <row r="35" spans="1:6" x14ac:dyDescent="0.2">
      <c r="A35" s="11" t="s">
        <v>45</v>
      </c>
      <c r="B35" s="15" t="s">
        <v>13</v>
      </c>
      <c r="C35" s="8">
        <v>134</v>
      </c>
      <c r="D35" s="6">
        <v>136</v>
      </c>
      <c r="E35" s="9">
        <v>143.2223529411765</v>
      </c>
      <c r="F35" s="10">
        <f t="shared" si="0"/>
        <v>5.3105536332180119E-2</v>
      </c>
    </row>
    <row r="36" spans="1:6" x14ac:dyDescent="0.2">
      <c r="A36" s="5" t="s">
        <v>46</v>
      </c>
      <c r="B36" s="7" t="s">
        <v>13</v>
      </c>
      <c r="C36" s="8">
        <v>135.5</v>
      </c>
      <c r="D36" s="6">
        <v>138</v>
      </c>
      <c r="E36" s="9">
        <v>144.82558823529413</v>
      </c>
      <c r="F36" s="10">
        <f t="shared" si="0"/>
        <v>4.9460784313725609E-2</v>
      </c>
    </row>
    <row r="37" spans="1:6" x14ac:dyDescent="0.2">
      <c r="A37" s="5" t="s">
        <v>47</v>
      </c>
      <c r="B37" s="7" t="s">
        <v>13</v>
      </c>
      <c r="C37" s="8">
        <v>135.5</v>
      </c>
      <c r="D37" s="6">
        <v>138</v>
      </c>
      <c r="E37" s="9">
        <v>144.84500090888284</v>
      </c>
      <c r="F37" s="10">
        <f t="shared" si="0"/>
        <v>4.9601455861469843E-2</v>
      </c>
    </row>
    <row r="38" spans="1:6" x14ac:dyDescent="0.2">
      <c r="A38" s="5" t="s">
        <v>48</v>
      </c>
      <c r="B38" s="7" t="s">
        <v>13</v>
      </c>
      <c r="C38" s="8">
        <v>137.5</v>
      </c>
      <c r="D38" s="6">
        <v>140</v>
      </c>
      <c r="E38" s="9">
        <v>146.96323529411768</v>
      </c>
      <c r="F38" s="10">
        <f t="shared" si="0"/>
        <v>4.9737394957983433E-2</v>
      </c>
    </row>
    <row r="39" spans="1:6" x14ac:dyDescent="0.2">
      <c r="A39" s="11" t="s">
        <v>49</v>
      </c>
      <c r="B39" s="7" t="s">
        <v>13</v>
      </c>
      <c r="C39" s="8">
        <v>139.5</v>
      </c>
      <c r="D39" s="6">
        <v>142</v>
      </c>
      <c r="E39" s="9">
        <v>149.1008823529412</v>
      </c>
      <c r="F39" s="10">
        <f t="shared" si="0"/>
        <v>5.0006213753107029E-2</v>
      </c>
    </row>
    <row r="40" spans="1:6" x14ac:dyDescent="0.2">
      <c r="A40" s="11" t="s">
        <v>50</v>
      </c>
      <c r="B40" s="7" t="s">
        <v>11</v>
      </c>
      <c r="C40" s="8">
        <v>142.5</v>
      </c>
      <c r="D40" s="6">
        <v>145</v>
      </c>
      <c r="E40" s="9">
        <v>152.3073529411765</v>
      </c>
      <c r="F40" s="10">
        <f t="shared" si="0"/>
        <v>5.0395537525355201E-2</v>
      </c>
    </row>
    <row r="41" spans="1:6" x14ac:dyDescent="0.2">
      <c r="A41" s="5" t="s">
        <v>51</v>
      </c>
      <c r="B41" s="7" t="s">
        <v>11</v>
      </c>
      <c r="C41" s="8">
        <v>143</v>
      </c>
      <c r="D41" s="6">
        <v>153</v>
      </c>
      <c r="E41" s="9">
        <v>157.79070136319427</v>
      </c>
      <c r="F41" s="10">
        <f t="shared" si="0"/>
        <v>3.1311773615648845E-2</v>
      </c>
    </row>
    <row r="42" spans="1:6" x14ac:dyDescent="0.2">
      <c r="A42" s="11" t="s">
        <v>52</v>
      </c>
      <c r="B42" s="7" t="s">
        <v>13</v>
      </c>
      <c r="C42" s="8">
        <v>144</v>
      </c>
      <c r="D42" s="6">
        <v>147</v>
      </c>
      <c r="E42" s="9">
        <v>153.91058823529414</v>
      </c>
      <c r="F42" s="10">
        <f t="shared" si="0"/>
        <v>4.7010804321728855E-2</v>
      </c>
    </row>
    <row r="43" spans="1:6" x14ac:dyDescent="0.2">
      <c r="A43" s="5" t="s">
        <v>53</v>
      </c>
      <c r="B43" s="7" t="s">
        <v>11</v>
      </c>
      <c r="C43" s="8">
        <v>144.5</v>
      </c>
      <c r="D43" s="6">
        <v>163</v>
      </c>
      <c r="E43" s="9">
        <v>167.21717152490953</v>
      </c>
      <c r="F43" s="10">
        <f t="shared" si="0"/>
        <v>2.5872217944230252E-2</v>
      </c>
    </row>
    <row r="44" spans="1:6" x14ac:dyDescent="0.2">
      <c r="A44" s="5" t="s">
        <v>54</v>
      </c>
      <c r="B44" s="7" t="s">
        <v>13</v>
      </c>
      <c r="C44" s="8">
        <v>149</v>
      </c>
      <c r="D44" s="6">
        <v>152</v>
      </c>
      <c r="E44" s="9">
        <v>159.25470588235297</v>
      </c>
      <c r="F44" s="10">
        <f t="shared" si="0"/>
        <v>4.7728328173374773E-2</v>
      </c>
    </row>
    <row r="45" spans="1:6" x14ac:dyDescent="0.2">
      <c r="A45" s="5" t="s">
        <v>55</v>
      </c>
      <c r="B45" s="7" t="s">
        <v>13</v>
      </c>
      <c r="C45" s="8">
        <v>149.5</v>
      </c>
      <c r="D45" s="6">
        <v>152</v>
      </c>
      <c r="E45" s="9">
        <v>159.92269081100451</v>
      </c>
      <c r="F45" s="10">
        <f t="shared" si="0"/>
        <v>5.2122965861871803E-2</v>
      </c>
    </row>
    <row r="46" spans="1:6" x14ac:dyDescent="0.2">
      <c r="A46" s="5" t="s">
        <v>56</v>
      </c>
      <c r="B46" s="7" t="s">
        <v>17</v>
      </c>
      <c r="C46" s="8">
        <v>150</v>
      </c>
      <c r="D46" s="6">
        <v>153</v>
      </c>
      <c r="E46" s="9">
        <v>160.56555998895357</v>
      </c>
      <c r="F46" s="10">
        <f t="shared" si="0"/>
        <v>4.9448104502964489E-2</v>
      </c>
    </row>
    <row r="47" spans="1:6" x14ac:dyDescent="0.2">
      <c r="A47" s="5" t="s">
        <v>57</v>
      </c>
      <c r="B47" s="7" t="s">
        <v>13</v>
      </c>
      <c r="C47" s="8">
        <v>150</v>
      </c>
      <c r="D47" s="6">
        <v>153</v>
      </c>
      <c r="E47" s="9">
        <v>160.32352941176472</v>
      </c>
      <c r="F47" s="10">
        <f t="shared" si="0"/>
        <v>4.7866205305651791E-2</v>
      </c>
    </row>
    <row r="48" spans="1:6" x14ac:dyDescent="0.2">
      <c r="A48" s="5" t="s">
        <v>58</v>
      </c>
      <c r="B48" s="7" t="s">
        <v>13</v>
      </c>
      <c r="C48" s="8">
        <v>150.5</v>
      </c>
      <c r="D48" s="6">
        <v>150</v>
      </c>
      <c r="E48" s="9">
        <v>158.83559126245061</v>
      </c>
      <c r="F48" s="10">
        <f t="shared" si="0"/>
        <v>5.8903941749670709E-2</v>
      </c>
    </row>
    <row r="49" spans="1:6" x14ac:dyDescent="0.2">
      <c r="A49" s="12" t="s">
        <v>59</v>
      </c>
      <c r="B49" s="15" t="s">
        <v>13</v>
      </c>
      <c r="C49" s="8">
        <v>152</v>
      </c>
      <c r="D49" s="6">
        <v>152</v>
      </c>
      <c r="E49" s="9">
        <v>160.40470588235294</v>
      </c>
      <c r="F49" s="10">
        <f t="shared" si="0"/>
        <v>5.5294117647058834E-2</v>
      </c>
    </row>
    <row r="50" spans="1:6" x14ac:dyDescent="0.2">
      <c r="A50" s="5" t="s">
        <v>60</v>
      </c>
      <c r="B50" s="7" t="s">
        <v>11</v>
      </c>
      <c r="C50" s="8">
        <v>152.5</v>
      </c>
      <c r="D50" s="6">
        <v>152</v>
      </c>
      <c r="E50" s="9">
        <v>161.39242610986409</v>
      </c>
      <c r="F50" s="10">
        <f t="shared" si="0"/>
        <v>6.1792277038579535E-2</v>
      </c>
    </row>
    <row r="51" spans="1:6" x14ac:dyDescent="0.2">
      <c r="A51" s="11" t="s">
        <v>61</v>
      </c>
      <c r="B51" s="7" t="s">
        <v>13</v>
      </c>
      <c r="C51" s="8">
        <v>154.5</v>
      </c>
      <c r="D51" s="6">
        <v>154</v>
      </c>
      <c r="E51" s="9">
        <v>163.04294117647058</v>
      </c>
      <c r="F51" s="10">
        <f t="shared" si="0"/>
        <v>5.8720397249808945E-2</v>
      </c>
    </row>
    <row r="52" spans="1:6" x14ac:dyDescent="0.2">
      <c r="A52" s="11" t="s">
        <v>62</v>
      </c>
      <c r="B52" s="7" t="s">
        <v>63</v>
      </c>
      <c r="C52" s="8">
        <v>155</v>
      </c>
      <c r="D52" s="6">
        <v>155</v>
      </c>
      <c r="E52" s="9">
        <v>163.57058823529414</v>
      </c>
      <c r="F52" s="10">
        <f t="shared" si="0"/>
        <v>5.5294117647058959E-2</v>
      </c>
    </row>
    <row r="53" spans="1:6" x14ac:dyDescent="0.2">
      <c r="A53" s="5" t="s">
        <v>64</v>
      </c>
      <c r="B53" s="7" t="s">
        <v>17</v>
      </c>
      <c r="C53" s="8">
        <v>157.5</v>
      </c>
      <c r="D53" s="6">
        <v>157</v>
      </c>
      <c r="E53" s="9">
        <v>164.82041552657745</v>
      </c>
      <c r="F53" s="10">
        <f t="shared" si="0"/>
        <v>4.981156386355063E-2</v>
      </c>
    </row>
    <row r="54" spans="1:6" x14ac:dyDescent="0.2">
      <c r="A54" s="5" t="s">
        <v>65</v>
      </c>
      <c r="B54" s="7" t="s">
        <v>13</v>
      </c>
      <c r="C54" s="8">
        <v>158</v>
      </c>
      <c r="D54" s="6">
        <v>158</v>
      </c>
      <c r="E54" s="9">
        <v>166.75560461468075</v>
      </c>
      <c r="F54" s="10">
        <f t="shared" si="0"/>
        <v>5.5415219080257906E-2</v>
      </c>
    </row>
    <row r="55" spans="1:6" x14ac:dyDescent="0.2">
      <c r="A55" s="5" t="s">
        <v>66</v>
      </c>
      <c r="B55" s="7" t="s">
        <v>17</v>
      </c>
      <c r="C55" s="8">
        <v>159</v>
      </c>
      <c r="D55" s="6">
        <v>159</v>
      </c>
      <c r="E55" s="9">
        <v>167.79176470588234</v>
      </c>
      <c r="F55" s="10">
        <f t="shared" si="0"/>
        <v>5.5294117647058764E-2</v>
      </c>
    </row>
    <row r="56" spans="1:6" x14ac:dyDescent="0.2">
      <c r="A56" s="5" t="s">
        <v>67</v>
      </c>
      <c r="B56" s="7" t="s">
        <v>68</v>
      </c>
      <c r="C56" s="8">
        <v>160.5</v>
      </c>
      <c r="D56" s="6">
        <v>163</v>
      </c>
      <c r="E56" s="9">
        <v>169</v>
      </c>
      <c r="F56" s="10">
        <f t="shared" si="0"/>
        <v>3.6809815950920248E-2</v>
      </c>
    </row>
    <row r="57" spans="1:6" x14ac:dyDescent="0.2">
      <c r="A57" s="5" t="s">
        <v>67</v>
      </c>
      <c r="B57" s="7" t="s">
        <v>11</v>
      </c>
      <c r="C57" s="8">
        <v>161</v>
      </c>
      <c r="D57" s="6">
        <v>163</v>
      </c>
      <c r="E57" s="9">
        <v>169</v>
      </c>
      <c r="F57" s="10">
        <f t="shared" si="0"/>
        <v>3.6809815950920248E-2</v>
      </c>
    </row>
    <row r="58" spans="1:6" x14ac:dyDescent="0.2">
      <c r="A58" s="11" t="s">
        <v>69</v>
      </c>
      <c r="B58" s="15" t="s">
        <v>13</v>
      </c>
      <c r="C58" s="8">
        <v>163</v>
      </c>
      <c r="D58" s="6">
        <v>163</v>
      </c>
      <c r="E58" s="9">
        <v>172.0129411764706</v>
      </c>
      <c r="F58" s="10">
        <f t="shared" si="0"/>
        <v>5.5294117647058924E-2</v>
      </c>
    </row>
    <row r="59" spans="1:6" x14ac:dyDescent="0.2">
      <c r="A59" s="5" t="s">
        <v>70</v>
      </c>
      <c r="B59" s="7" t="s">
        <v>63</v>
      </c>
      <c r="C59" s="8">
        <v>163</v>
      </c>
      <c r="D59" s="6">
        <v>165</v>
      </c>
      <c r="E59" s="9">
        <v>174.29864021225197</v>
      </c>
      <c r="F59" s="10">
        <f t="shared" si="0"/>
        <v>5.6355395225769503E-2</v>
      </c>
    </row>
    <row r="60" spans="1:6" x14ac:dyDescent="0.2">
      <c r="A60" s="5" t="s">
        <v>71</v>
      </c>
      <c r="B60" s="7" t="s">
        <v>17</v>
      </c>
      <c r="C60" s="8">
        <v>164</v>
      </c>
      <c r="D60" s="6">
        <v>164</v>
      </c>
      <c r="E60" s="9">
        <v>173.06823529411767</v>
      </c>
      <c r="F60" s="10">
        <f t="shared" si="0"/>
        <v>5.5294117647058966E-2</v>
      </c>
    </row>
    <row r="61" spans="1:6" x14ac:dyDescent="0.2">
      <c r="A61" s="5" t="s">
        <v>72</v>
      </c>
      <c r="B61" s="7" t="s">
        <v>11</v>
      </c>
      <c r="C61" s="8">
        <v>171</v>
      </c>
      <c r="D61" s="6">
        <v>170</v>
      </c>
      <c r="E61" s="9">
        <v>180.38052361190171</v>
      </c>
      <c r="F61" s="10">
        <f t="shared" si="0"/>
        <v>6.1061903599421812E-2</v>
      </c>
    </row>
    <row r="62" spans="1:6" x14ac:dyDescent="0.2">
      <c r="A62" s="5" t="s">
        <v>73</v>
      </c>
      <c r="B62" s="7" t="s">
        <v>11</v>
      </c>
      <c r="C62" s="8">
        <v>173.5</v>
      </c>
      <c r="D62" s="6">
        <v>173</v>
      </c>
      <c r="E62" s="9">
        <v>183.07006245148281</v>
      </c>
      <c r="F62" s="10">
        <f t="shared" si="0"/>
        <v>5.8208453476779262E-2</v>
      </c>
    </row>
    <row r="63" spans="1:6" x14ac:dyDescent="0.2">
      <c r="A63" s="11" t="s">
        <v>74</v>
      </c>
      <c r="B63" s="15" t="s">
        <v>13</v>
      </c>
      <c r="C63" s="8">
        <v>176</v>
      </c>
      <c r="D63" s="6">
        <v>173</v>
      </c>
      <c r="E63" s="9">
        <v>184.07529411764708</v>
      </c>
      <c r="F63" s="10">
        <f t="shared" si="0"/>
        <v>6.4019041142468647E-2</v>
      </c>
    </row>
    <row r="64" spans="1:6" x14ac:dyDescent="0.2">
      <c r="A64" s="5" t="s">
        <v>75</v>
      </c>
      <c r="B64" s="7" t="s">
        <v>17</v>
      </c>
      <c r="C64" s="8">
        <v>177</v>
      </c>
      <c r="D64" s="6">
        <v>173</v>
      </c>
      <c r="E64" s="9">
        <v>184.95849104319183</v>
      </c>
      <c r="F64" s="10">
        <f t="shared" si="0"/>
        <v>6.9124225683189752E-2</v>
      </c>
    </row>
    <row r="65" spans="1:6" x14ac:dyDescent="0.2">
      <c r="A65" s="5" t="s">
        <v>76</v>
      </c>
      <c r="B65" s="7" t="s">
        <v>11</v>
      </c>
      <c r="C65" s="8">
        <v>178</v>
      </c>
      <c r="D65" s="6">
        <v>180</v>
      </c>
      <c r="E65" s="9">
        <v>189.90098111131627</v>
      </c>
      <c r="F65" s="10">
        <f t="shared" si="0"/>
        <v>5.5005450618423719E-2</v>
      </c>
    </row>
    <row r="66" spans="1:6" x14ac:dyDescent="0.2">
      <c r="A66" s="16" t="s">
        <v>77</v>
      </c>
      <c r="B66" s="7" t="s">
        <v>17</v>
      </c>
      <c r="C66" s="8">
        <v>178</v>
      </c>
      <c r="D66" s="6">
        <v>175</v>
      </c>
      <c r="E66" s="9">
        <v>186.13280734541178</v>
      </c>
      <c r="F66" s="10">
        <f t="shared" si="0"/>
        <v>6.3616041973781581E-2</v>
      </c>
    </row>
    <row r="67" spans="1:6" x14ac:dyDescent="0.2">
      <c r="A67" s="5" t="s">
        <v>78</v>
      </c>
      <c r="B67" s="7" t="s">
        <v>11</v>
      </c>
      <c r="C67" s="8">
        <v>178.5</v>
      </c>
      <c r="D67" s="6">
        <v>181</v>
      </c>
      <c r="E67" s="9">
        <v>188.39932203268526</v>
      </c>
      <c r="F67" s="10">
        <f t="shared" si="0"/>
        <v>4.0880232224780454E-2</v>
      </c>
    </row>
    <row r="68" spans="1:6" x14ac:dyDescent="0.2">
      <c r="A68" s="5" t="s">
        <v>79</v>
      </c>
      <c r="B68" s="7" t="s">
        <v>11</v>
      </c>
      <c r="C68" s="8">
        <v>178.5</v>
      </c>
      <c r="D68" s="6">
        <v>176</v>
      </c>
      <c r="E68" s="9">
        <v>186.69</v>
      </c>
      <c r="F68" s="10">
        <f t="shared" si="0"/>
        <v>6.0738636363636349E-2</v>
      </c>
    </row>
    <row r="69" spans="1:6" x14ac:dyDescent="0.2">
      <c r="A69" s="5" t="s">
        <v>80</v>
      </c>
      <c r="B69" s="7" t="s">
        <v>13</v>
      </c>
      <c r="C69" s="8">
        <v>181</v>
      </c>
      <c r="D69" s="6">
        <v>178</v>
      </c>
      <c r="E69" s="9">
        <v>189.30470588235295</v>
      </c>
      <c r="F69" s="10">
        <f t="shared" ref="F69:F132" si="1">(E69-D69)/D69</f>
        <v>6.3509583608724426E-2</v>
      </c>
    </row>
    <row r="70" spans="1:6" x14ac:dyDescent="0.2">
      <c r="A70" s="5" t="s">
        <v>81</v>
      </c>
      <c r="B70" s="7" t="s">
        <v>63</v>
      </c>
      <c r="C70" s="8">
        <v>183</v>
      </c>
      <c r="D70" s="6">
        <v>180</v>
      </c>
      <c r="E70" s="9">
        <v>191.3964705882353</v>
      </c>
      <c r="F70" s="10">
        <f t="shared" si="1"/>
        <v>6.3313725490196121E-2</v>
      </c>
    </row>
    <row r="71" spans="1:6" x14ac:dyDescent="0.2">
      <c r="A71" s="5" t="s">
        <v>82</v>
      </c>
      <c r="B71" s="7" t="s">
        <v>63</v>
      </c>
      <c r="C71" s="8">
        <v>183</v>
      </c>
      <c r="D71" s="6">
        <v>180</v>
      </c>
      <c r="E71" s="9">
        <v>191.3964705882353</v>
      </c>
      <c r="F71" s="10">
        <f t="shared" si="1"/>
        <v>6.3313725490196121E-2</v>
      </c>
    </row>
    <row r="72" spans="1:6" x14ac:dyDescent="0.2">
      <c r="A72" s="5" t="s">
        <v>83</v>
      </c>
      <c r="B72" s="7" t="s">
        <v>11</v>
      </c>
      <c r="C72" s="8">
        <v>183.5</v>
      </c>
      <c r="D72" s="6">
        <v>179</v>
      </c>
      <c r="E72" s="9">
        <v>191.70787482934639</v>
      </c>
      <c r="F72" s="10">
        <f t="shared" si="1"/>
        <v>7.099371413042678E-2</v>
      </c>
    </row>
    <row r="73" spans="1:6" x14ac:dyDescent="0.2">
      <c r="A73" s="5" t="s">
        <v>84</v>
      </c>
      <c r="B73" s="7" t="s">
        <v>13</v>
      </c>
      <c r="C73" s="8">
        <v>186</v>
      </c>
      <c r="D73" s="6">
        <v>183</v>
      </c>
      <c r="E73" s="9">
        <v>194.08799215019386</v>
      </c>
      <c r="F73" s="10">
        <f t="shared" si="1"/>
        <v>6.0590121039310683E-2</v>
      </c>
    </row>
    <row r="74" spans="1:6" x14ac:dyDescent="0.2">
      <c r="A74" s="5" t="s">
        <v>85</v>
      </c>
      <c r="B74" s="7" t="s">
        <v>11</v>
      </c>
      <c r="C74" s="8">
        <v>187</v>
      </c>
      <c r="D74" s="6">
        <v>185</v>
      </c>
      <c r="E74" s="9">
        <v>195.64166641091668</v>
      </c>
      <c r="F74" s="10">
        <f t="shared" si="1"/>
        <v>5.752252114009019E-2</v>
      </c>
    </row>
    <row r="75" spans="1:6" x14ac:dyDescent="0.2">
      <c r="A75" s="5" t="s">
        <v>86</v>
      </c>
      <c r="B75" s="7" t="s">
        <v>11</v>
      </c>
      <c r="C75" s="8">
        <v>188</v>
      </c>
      <c r="D75" s="6">
        <v>185</v>
      </c>
      <c r="E75" s="9">
        <v>196.6258823529412</v>
      </c>
      <c r="F75" s="10">
        <f t="shared" si="1"/>
        <v>6.28426073131957E-2</v>
      </c>
    </row>
    <row r="76" spans="1:6" x14ac:dyDescent="0.2">
      <c r="A76" s="11" t="s">
        <v>87</v>
      </c>
      <c r="B76" s="7" t="s">
        <v>63</v>
      </c>
      <c r="C76" s="8">
        <v>189</v>
      </c>
      <c r="D76" s="6">
        <v>186</v>
      </c>
      <c r="E76" s="9">
        <v>197.67176470588237</v>
      </c>
      <c r="F76" s="10">
        <f t="shared" si="1"/>
        <v>6.27514231499052E-2</v>
      </c>
    </row>
    <row r="77" spans="1:6" x14ac:dyDescent="0.2">
      <c r="A77" s="11" t="s">
        <v>88</v>
      </c>
      <c r="B77" s="7" t="s">
        <v>63</v>
      </c>
      <c r="C77" s="8">
        <v>190</v>
      </c>
      <c r="D77" s="6">
        <v>187</v>
      </c>
      <c r="E77" s="9">
        <v>198.71764705882356</v>
      </c>
      <c r="F77" s="10">
        <f t="shared" si="1"/>
        <v>6.2661214218307795E-2</v>
      </c>
    </row>
    <row r="78" spans="1:6" x14ac:dyDescent="0.2">
      <c r="A78" s="5" t="s">
        <v>89</v>
      </c>
      <c r="B78" s="7" t="s">
        <v>13</v>
      </c>
      <c r="C78" s="8">
        <v>191</v>
      </c>
      <c r="D78" s="6">
        <v>188</v>
      </c>
      <c r="E78" s="9">
        <v>199.57695807679576</v>
      </c>
      <c r="F78" s="10">
        <f t="shared" si="1"/>
        <v>6.1579564238275333E-2</v>
      </c>
    </row>
    <row r="79" spans="1:6" x14ac:dyDescent="0.2">
      <c r="A79" s="11" t="s">
        <v>90</v>
      </c>
      <c r="B79" s="7" t="s">
        <v>91</v>
      </c>
      <c r="C79" s="8">
        <v>191</v>
      </c>
      <c r="D79" s="6">
        <v>188</v>
      </c>
      <c r="E79" s="9">
        <v>199.76352941176469</v>
      </c>
      <c r="F79" s="10">
        <f t="shared" si="1"/>
        <v>6.2571964956195172E-2</v>
      </c>
    </row>
    <row r="80" spans="1:6" x14ac:dyDescent="0.2">
      <c r="A80" s="12" t="s">
        <v>92</v>
      </c>
      <c r="B80" s="15" t="s">
        <v>13</v>
      </c>
      <c r="C80" s="8">
        <v>191</v>
      </c>
      <c r="D80" s="6">
        <v>188</v>
      </c>
      <c r="E80" s="9">
        <v>199.76352941176469</v>
      </c>
      <c r="F80" s="10">
        <f t="shared" si="1"/>
        <v>6.2571964956195172E-2</v>
      </c>
    </row>
    <row r="81" spans="1:6" x14ac:dyDescent="0.2">
      <c r="A81" s="5" t="s">
        <v>93</v>
      </c>
      <c r="B81" s="7" t="s">
        <v>63</v>
      </c>
      <c r="C81" s="8">
        <v>194</v>
      </c>
      <c r="D81" s="6">
        <v>191</v>
      </c>
      <c r="E81" s="9">
        <v>202.94473281291639</v>
      </c>
      <c r="F81" s="10">
        <f t="shared" si="1"/>
        <v>6.2537868130452284E-2</v>
      </c>
    </row>
    <row r="82" spans="1:6" x14ac:dyDescent="0.2">
      <c r="A82" s="5" t="s">
        <v>94</v>
      </c>
      <c r="B82" s="7" t="s">
        <v>11</v>
      </c>
      <c r="C82" s="8">
        <v>195</v>
      </c>
      <c r="D82" s="6">
        <v>189</v>
      </c>
      <c r="E82" s="9">
        <v>202.91864263961764</v>
      </c>
      <c r="F82" s="10">
        <f t="shared" si="1"/>
        <v>7.3643611849828802E-2</v>
      </c>
    </row>
    <row r="83" spans="1:6" x14ac:dyDescent="0.2">
      <c r="A83" s="5" t="s">
        <v>95</v>
      </c>
      <c r="B83" s="7" t="s">
        <v>13</v>
      </c>
      <c r="C83" s="8">
        <v>195</v>
      </c>
      <c r="D83" s="6">
        <v>192</v>
      </c>
      <c r="E83" s="9">
        <v>203.94705882352943</v>
      </c>
      <c r="F83" s="10">
        <f t="shared" si="1"/>
        <v>6.2224264705882458E-2</v>
      </c>
    </row>
    <row r="84" spans="1:6" x14ac:dyDescent="0.2">
      <c r="A84" s="5" t="s">
        <v>96</v>
      </c>
      <c r="B84" s="7" t="s">
        <v>17</v>
      </c>
      <c r="C84" s="8">
        <v>195</v>
      </c>
      <c r="D84" s="6">
        <v>189</v>
      </c>
      <c r="E84" s="9">
        <v>201.29810260313673</v>
      </c>
      <c r="F84" s="10">
        <f t="shared" si="1"/>
        <v>6.5069325942522363E-2</v>
      </c>
    </row>
    <row r="85" spans="1:6" x14ac:dyDescent="0.2">
      <c r="A85" s="12" t="s">
        <v>97</v>
      </c>
      <c r="B85" s="15" t="s">
        <v>13</v>
      </c>
      <c r="C85" s="8">
        <v>198</v>
      </c>
      <c r="D85" s="6">
        <v>195</v>
      </c>
      <c r="E85" s="9">
        <v>207.08470588235295</v>
      </c>
      <c r="F85" s="10">
        <f t="shared" si="1"/>
        <v>6.1972850678733073E-2</v>
      </c>
    </row>
    <row r="86" spans="1:6" x14ac:dyDescent="0.2">
      <c r="A86" s="5" t="s">
        <v>98</v>
      </c>
      <c r="B86" s="7" t="s">
        <v>11</v>
      </c>
      <c r="C86" s="8">
        <v>198.5</v>
      </c>
      <c r="D86" s="6">
        <v>192</v>
      </c>
      <c r="E86" s="9">
        <v>206.99105628437215</v>
      </c>
      <c r="F86" s="10">
        <f t="shared" si="1"/>
        <v>7.8078418147771611E-2</v>
      </c>
    </row>
    <row r="87" spans="1:6" x14ac:dyDescent="0.2">
      <c r="A87" s="11" t="s">
        <v>99</v>
      </c>
      <c r="B87" s="7" t="s">
        <v>63</v>
      </c>
      <c r="C87" s="8">
        <v>200</v>
      </c>
      <c r="D87" s="6">
        <v>197</v>
      </c>
      <c r="E87" s="9">
        <v>209.1764705882353</v>
      </c>
      <c r="F87" s="10">
        <f t="shared" si="1"/>
        <v>6.1809495371752815E-2</v>
      </c>
    </row>
    <row r="88" spans="1:6" x14ac:dyDescent="0.2">
      <c r="A88" s="11" t="s">
        <v>100</v>
      </c>
      <c r="B88" s="7" t="s">
        <v>13</v>
      </c>
      <c r="C88" s="8">
        <v>200</v>
      </c>
      <c r="D88" s="6">
        <v>197</v>
      </c>
      <c r="E88" s="9">
        <v>209.1764705882353</v>
      </c>
      <c r="F88" s="10">
        <f t="shared" si="1"/>
        <v>6.1809495371752815E-2</v>
      </c>
    </row>
    <row r="89" spans="1:6" x14ac:dyDescent="0.2">
      <c r="A89" s="17" t="s">
        <v>101</v>
      </c>
      <c r="B89" s="7" t="s">
        <v>17</v>
      </c>
      <c r="C89" s="8">
        <v>202</v>
      </c>
      <c r="D89" s="6">
        <v>196</v>
      </c>
      <c r="E89" s="9">
        <v>208.17882352941177</v>
      </c>
      <c r="F89" s="10">
        <f t="shared" si="1"/>
        <v>6.2136854741896799E-2</v>
      </c>
    </row>
    <row r="90" spans="1:6" x14ac:dyDescent="0.2">
      <c r="A90" s="5" t="s">
        <v>102</v>
      </c>
      <c r="B90" s="7" t="s">
        <v>11</v>
      </c>
      <c r="C90" s="8">
        <v>202.5</v>
      </c>
      <c r="D90" s="6">
        <v>196</v>
      </c>
      <c r="E90" s="9">
        <v>207.83694643062984</v>
      </c>
      <c r="F90" s="10">
        <f t="shared" si="1"/>
        <v>6.0392583829744065E-2</v>
      </c>
    </row>
    <row r="91" spans="1:6" x14ac:dyDescent="0.2">
      <c r="A91" s="5" t="s">
        <v>103</v>
      </c>
      <c r="B91" s="7" t="s">
        <v>104</v>
      </c>
      <c r="C91" s="8">
        <v>203</v>
      </c>
      <c r="D91" s="6">
        <v>193</v>
      </c>
      <c r="E91" s="9">
        <v>209.20941176470589</v>
      </c>
      <c r="F91" s="10">
        <f t="shared" si="1"/>
        <v>8.3986589454434671E-2</v>
      </c>
    </row>
    <row r="92" spans="1:6" x14ac:dyDescent="0.2">
      <c r="A92" s="5" t="s">
        <v>105</v>
      </c>
      <c r="B92" s="7" t="s">
        <v>13</v>
      </c>
      <c r="C92" s="8">
        <v>203</v>
      </c>
      <c r="D92" s="6">
        <v>197</v>
      </c>
      <c r="E92" s="9">
        <v>209.04337472876327</v>
      </c>
      <c r="F92" s="10">
        <f t="shared" si="1"/>
        <v>6.1133881871894766E-2</v>
      </c>
    </row>
    <row r="93" spans="1:6" x14ac:dyDescent="0.2">
      <c r="A93" s="5" t="s">
        <v>106</v>
      </c>
      <c r="B93" s="7" t="s">
        <v>63</v>
      </c>
      <c r="C93" s="8">
        <v>203</v>
      </c>
      <c r="D93" s="6">
        <v>197</v>
      </c>
      <c r="E93" s="9">
        <v>209.20941176470589</v>
      </c>
      <c r="F93" s="10">
        <f t="shared" si="1"/>
        <v>6.1976709465512134E-2</v>
      </c>
    </row>
    <row r="94" spans="1:6" x14ac:dyDescent="0.2">
      <c r="A94" s="5" t="s">
        <v>107</v>
      </c>
      <c r="B94" s="7" t="s">
        <v>63</v>
      </c>
      <c r="C94" s="8">
        <v>207</v>
      </c>
      <c r="D94" s="6">
        <v>201</v>
      </c>
      <c r="E94" s="9">
        <v>213.40086512848251</v>
      </c>
      <c r="F94" s="10">
        <f t="shared" si="1"/>
        <v>6.1695846410360737E-2</v>
      </c>
    </row>
    <row r="95" spans="1:6" x14ac:dyDescent="0.2">
      <c r="A95" s="5" t="s">
        <v>108</v>
      </c>
      <c r="B95" s="7" t="s">
        <v>11</v>
      </c>
      <c r="C95" s="8">
        <v>208.5</v>
      </c>
      <c r="D95" s="6">
        <v>199</v>
      </c>
      <c r="E95" s="9">
        <v>211.95799618467939</v>
      </c>
      <c r="F95" s="10">
        <f t="shared" si="1"/>
        <v>6.5115558716981853E-2</v>
      </c>
    </row>
    <row r="96" spans="1:6" x14ac:dyDescent="0.2">
      <c r="A96" s="5" t="s">
        <v>109</v>
      </c>
      <c r="B96" s="7" t="s">
        <v>17</v>
      </c>
      <c r="C96" s="8">
        <v>210</v>
      </c>
      <c r="D96" s="6">
        <v>203</v>
      </c>
      <c r="E96" s="9">
        <v>215.81902823546093</v>
      </c>
      <c r="F96" s="10">
        <f t="shared" si="1"/>
        <v>6.3147922342172091E-2</v>
      </c>
    </row>
    <row r="97" spans="1:6" x14ac:dyDescent="0.2">
      <c r="A97" s="5" t="s">
        <v>110</v>
      </c>
      <c r="B97" s="7" t="s">
        <v>13</v>
      </c>
      <c r="C97" s="8">
        <v>210.5</v>
      </c>
      <c r="D97" s="6">
        <v>204</v>
      </c>
      <c r="E97" s="9">
        <v>216.93882352941176</v>
      </c>
      <c r="F97" s="10">
        <f t="shared" si="1"/>
        <v>6.3425605536332169E-2</v>
      </c>
    </row>
    <row r="98" spans="1:6" x14ac:dyDescent="0.2">
      <c r="A98" s="5" t="s">
        <v>111</v>
      </c>
      <c r="B98" s="7" t="s">
        <v>13</v>
      </c>
      <c r="C98" s="8">
        <v>211</v>
      </c>
      <c r="D98" s="6">
        <v>204</v>
      </c>
      <c r="E98" s="9">
        <v>217.45411764705881</v>
      </c>
      <c r="F98" s="10">
        <f t="shared" si="1"/>
        <v>6.5951557093425525E-2</v>
      </c>
    </row>
    <row r="99" spans="1:6" x14ac:dyDescent="0.2">
      <c r="A99" s="5" t="s">
        <v>112</v>
      </c>
      <c r="B99" s="7" t="s">
        <v>11</v>
      </c>
      <c r="C99" s="8">
        <v>217</v>
      </c>
      <c r="D99" s="6">
        <v>209</v>
      </c>
      <c r="E99" s="9">
        <v>223.53370995717182</v>
      </c>
      <c r="F99" s="10">
        <f t="shared" si="1"/>
        <v>6.9539282091731214E-2</v>
      </c>
    </row>
    <row r="100" spans="1:6" x14ac:dyDescent="0.2">
      <c r="A100" s="5" t="s">
        <v>113</v>
      </c>
      <c r="B100" s="7" t="s">
        <v>11</v>
      </c>
      <c r="C100" s="8">
        <v>218</v>
      </c>
      <c r="D100" s="6">
        <v>213</v>
      </c>
      <c r="E100" s="9">
        <v>225.40417054426567</v>
      </c>
      <c r="F100" s="10">
        <f t="shared" si="1"/>
        <v>5.8235542461341161E-2</v>
      </c>
    </row>
    <row r="101" spans="1:6" x14ac:dyDescent="0.2">
      <c r="A101" s="5" t="s">
        <v>114</v>
      </c>
      <c r="B101" s="7" t="s">
        <v>17</v>
      </c>
      <c r="C101" s="8">
        <v>218</v>
      </c>
      <c r="D101" s="6">
        <v>209</v>
      </c>
      <c r="E101" s="9">
        <v>222.9250472816621</v>
      </c>
      <c r="F101" s="10">
        <f t="shared" si="1"/>
        <v>6.6627020486421551E-2</v>
      </c>
    </row>
    <row r="102" spans="1:6" x14ac:dyDescent="0.2">
      <c r="A102" s="11" t="s">
        <v>115</v>
      </c>
      <c r="B102" s="7" t="s">
        <v>91</v>
      </c>
      <c r="C102" s="8">
        <v>220</v>
      </c>
      <c r="D102" s="6">
        <v>214</v>
      </c>
      <c r="E102" s="9">
        <v>226.7294117647059</v>
      </c>
      <c r="F102" s="10">
        <f t="shared" si="1"/>
        <v>5.9483232545354675E-2</v>
      </c>
    </row>
    <row r="103" spans="1:6" x14ac:dyDescent="0.2">
      <c r="A103" s="5" t="s">
        <v>116</v>
      </c>
      <c r="B103" s="7" t="s">
        <v>63</v>
      </c>
      <c r="C103" s="8">
        <v>221</v>
      </c>
      <c r="D103" s="6">
        <v>215</v>
      </c>
      <c r="E103" s="9">
        <v>227.76</v>
      </c>
      <c r="F103" s="10">
        <f t="shared" si="1"/>
        <v>5.9348837209302285E-2</v>
      </c>
    </row>
    <row r="104" spans="1:6" x14ac:dyDescent="0.2">
      <c r="A104" s="5" t="s">
        <v>117</v>
      </c>
      <c r="B104" s="7" t="s">
        <v>17</v>
      </c>
      <c r="C104" s="8">
        <v>221</v>
      </c>
      <c r="D104" s="6">
        <v>214</v>
      </c>
      <c r="E104" s="9">
        <v>227.76</v>
      </c>
      <c r="F104" s="10">
        <f t="shared" si="1"/>
        <v>6.42990654205607E-2</v>
      </c>
    </row>
    <row r="105" spans="1:6" x14ac:dyDescent="0.2">
      <c r="A105" s="5" t="s">
        <v>118</v>
      </c>
      <c r="B105" s="7" t="s">
        <v>17</v>
      </c>
      <c r="C105" s="8">
        <v>221</v>
      </c>
      <c r="D105" s="6">
        <v>212</v>
      </c>
      <c r="E105" s="9">
        <v>227.76</v>
      </c>
      <c r="F105" s="10">
        <f t="shared" si="1"/>
        <v>7.4339622641509395E-2</v>
      </c>
    </row>
    <row r="106" spans="1:6" x14ac:dyDescent="0.2">
      <c r="A106" s="5" t="s">
        <v>119</v>
      </c>
      <c r="B106" s="7" t="s">
        <v>63</v>
      </c>
      <c r="C106" s="8">
        <v>224</v>
      </c>
      <c r="D106" s="6">
        <v>218</v>
      </c>
      <c r="E106" s="9">
        <v>230.85176470588235</v>
      </c>
      <c r="F106" s="10">
        <f t="shared" si="1"/>
        <v>5.8953049109552041E-2</v>
      </c>
    </row>
    <row r="107" spans="1:6" x14ac:dyDescent="0.2">
      <c r="A107" s="5" t="s">
        <v>120</v>
      </c>
      <c r="B107" s="7" t="s">
        <v>17</v>
      </c>
      <c r="C107" s="8">
        <v>224.5</v>
      </c>
      <c r="D107" s="6">
        <v>214</v>
      </c>
      <c r="E107" s="9">
        <v>228.70858676915256</v>
      </c>
      <c r="F107" s="10">
        <f t="shared" si="1"/>
        <v>6.8731713874544673E-2</v>
      </c>
    </row>
    <row r="108" spans="1:6" x14ac:dyDescent="0.2">
      <c r="A108" s="5" t="s">
        <v>121</v>
      </c>
      <c r="B108" s="7" t="s">
        <v>104</v>
      </c>
      <c r="C108" s="8">
        <v>227</v>
      </c>
      <c r="D108" s="6">
        <v>214</v>
      </c>
      <c r="E108" s="9">
        <v>231.58564755529193</v>
      </c>
      <c r="F108" s="10">
        <f t="shared" si="1"/>
        <v>8.2175923155569749E-2</v>
      </c>
    </row>
    <row r="109" spans="1:6" x14ac:dyDescent="0.2">
      <c r="A109" s="5" t="s">
        <v>122</v>
      </c>
      <c r="B109" s="7" t="s">
        <v>63</v>
      </c>
      <c r="C109" s="14">
        <v>228</v>
      </c>
      <c r="D109" s="6">
        <v>217</v>
      </c>
      <c r="E109" s="9">
        <v>232.66030904984558</v>
      </c>
      <c r="F109" s="10">
        <f t="shared" si="1"/>
        <v>7.2167322810348294E-2</v>
      </c>
    </row>
    <row r="110" spans="1:6" x14ac:dyDescent="0.2">
      <c r="A110" s="5" t="s">
        <v>123</v>
      </c>
      <c r="B110" s="7" t="s">
        <v>13</v>
      </c>
      <c r="C110" s="8">
        <v>230</v>
      </c>
      <c r="D110" s="6">
        <v>220</v>
      </c>
      <c r="E110" s="9">
        <v>235.0058823529412</v>
      </c>
      <c r="F110" s="10">
        <f t="shared" si="1"/>
        <v>6.820855614973273E-2</v>
      </c>
    </row>
    <row r="111" spans="1:6" x14ac:dyDescent="0.2">
      <c r="A111" s="5" t="s">
        <v>124</v>
      </c>
      <c r="B111" s="7" t="s">
        <v>104</v>
      </c>
      <c r="C111" s="8">
        <v>230.5</v>
      </c>
      <c r="D111" s="6">
        <v>217</v>
      </c>
      <c r="E111" s="9">
        <v>235.51676470588237</v>
      </c>
      <c r="F111" s="10">
        <f t="shared" si="1"/>
        <v>8.533071293033348E-2</v>
      </c>
    </row>
    <row r="112" spans="1:6" x14ac:dyDescent="0.2">
      <c r="A112" s="11" t="s">
        <v>125</v>
      </c>
      <c r="B112" s="7" t="s">
        <v>13</v>
      </c>
      <c r="C112" s="8">
        <v>231</v>
      </c>
      <c r="D112" s="6">
        <v>221</v>
      </c>
      <c r="E112" s="9">
        <v>236.02764705882353</v>
      </c>
      <c r="F112" s="10">
        <f t="shared" si="1"/>
        <v>6.7998402981101963E-2</v>
      </c>
    </row>
    <row r="113" spans="1:6" x14ac:dyDescent="0.2">
      <c r="A113" s="5" t="s">
        <v>126</v>
      </c>
      <c r="B113" s="7" t="s">
        <v>11</v>
      </c>
      <c r="C113" s="8">
        <v>233</v>
      </c>
      <c r="D113" s="6">
        <v>223</v>
      </c>
      <c r="E113" s="9">
        <v>238.07117647058823</v>
      </c>
      <c r="F113" s="10">
        <f t="shared" si="1"/>
        <v>6.7583750989184871E-2</v>
      </c>
    </row>
    <row r="114" spans="1:6" x14ac:dyDescent="0.2">
      <c r="A114" s="5" t="s">
        <v>127</v>
      </c>
      <c r="B114" s="7" t="s">
        <v>11</v>
      </c>
      <c r="C114" s="8">
        <v>233</v>
      </c>
      <c r="D114" s="6">
        <v>217</v>
      </c>
      <c r="E114" s="9">
        <v>236.04684291056088</v>
      </c>
      <c r="F114" s="10">
        <f t="shared" si="1"/>
        <v>8.7773469633921117E-2</v>
      </c>
    </row>
    <row r="115" spans="1:6" x14ac:dyDescent="0.2">
      <c r="A115" s="5" t="s">
        <v>128</v>
      </c>
      <c r="B115" s="7" t="s">
        <v>11</v>
      </c>
      <c r="C115" s="8">
        <v>234</v>
      </c>
      <c r="D115" s="6">
        <v>223</v>
      </c>
      <c r="E115" s="9">
        <v>239.01455790900692</v>
      </c>
      <c r="F115" s="10">
        <f t="shared" si="1"/>
        <v>7.1814161026936885E-2</v>
      </c>
    </row>
    <row r="116" spans="1:6" x14ac:dyDescent="0.2">
      <c r="A116" s="11" t="s">
        <v>129</v>
      </c>
      <c r="B116" s="7" t="s">
        <v>13</v>
      </c>
      <c r="C116" s="8">
        <v>234.5</v>
      </c>
      <c r="D116" s="6">
        <v>224</v>
      </c>
      <c r="E116" s="9">
        <v>239.60382352941178</v>
      </c>
      <c r="F116" s="10">
        <f t="shared" si="1"/>
        <v>6.9659926470588315E-2</v>
      </c>
    </row>
    <row r="117" spans="1:6" x14ac:dyDescent="0.2">
      <c r="A117" s="11" t="s">
        <v>130</v>
      </c>
      <c r="B117" s="7" t="s">
        <v>63</v>
      </c>
      <c r="C117" s="8">
        <v>237.5</v>
      </c>
      <c r="D117" s="6">
        <v>227</v>
      </c>
      <c r="E117" s="9">
        <v>242.66911764705881</v>
      </c>
      <c r="F117" s="10">
        <f t="shared" si="1"/>
        <v>6.9026949987043229E-2</v>
      </c>
    </row>
    <row r="118" spans="1:6" x14ac:dyDescent="0.2">
      <c r="A118" s="5" t="s">
        <v>131</v>
      </c>
      <c r="B118" s="7" t="s">
        <v>13</v>
      </c>
      <c r="C118" s="8">
        <v>239</v>
      </c>
      <c r="D118" s="6">
        <v>227</v>
      </c>
      <c r="E118" s="9">
        <v>243.41510058459539</v>
      </c>
      <c r="F118" s="10">
        <f t="shared" si="1"/>
        <v>7.2313218434340937E-2</v>
      </c>
    </row>
    <row r="119" spans="1:6" x14ac:dyDescent="0.2">
      <c r="A119" s="5" t="s">
        <v>132</v>
      </c>
      <c r="B119" s="7" t="s">
        <v>13</v>
      </c>
      <c r="C119" s="8">
        <v>239.5</v>
      </c>
      <c r="D119" s="6">
        <v>227</v>
      </c>
      <c r="E119" s="9">
        <v>243.99975566296499</v>
      </c>
      <c r="F119" s="10">
        <f t="shared" si="1"/>
        <v>7.4888791466806104E-2</v>
      </c>
    </row>
    <row r="120" spans="1:6" x14ac:dyDescent="0.2">
      <c r="A120" s="5" t="s">
        <v>133</v>
      </c>
      <c r="B120" s="7" t="s">
        <v>11</v>
      </c>
      <c r="C120" s="8">
        <v>239.5</v>
      </c>
      <c r="D120" s="6">
        <v>227</v>
      </c>
      <c r="E120" s="9">
        <v>244.71264705882356</v>
      </c>
      <c r="F120" s="10">
        <f t="shared" si="1"/>
        <v>7.8029282197460637E-2</v>
      </c>
    </row>
    <row r="121" spans="1:6" x14ac:dyDescent="0.2">
      <c r="A121" s="5" t="s">
        <v>134</v>
      </c>
      <c r="B121" s="7" t="s">
        <v>63</v>
      </c>
      <c r="C121" s="8">
        <v>240</v>
      </c>
      <c r="D121" s="6">
        <v>229</v>
      </c>
      <c r="E121" s="9">
        <v>245.05672790498272</v>
      </c>
      <c r="F121" s="10">
        <f t="shared" si="1"/>
        <v>7.0116715742282634E-2</v>
      </c>
    </row>
    <row r="122" spans="1:6" x14ac:dyDescent="0.2">
      <c r="A122" s="11" t="s">
        <v>135</v>
      </c>
      <c r="B122" s="7" t="s">
        <v>13</v>
      </c>
      <c r="C122" s="8">
        <v>242</v>
      </c>
      <c r="D122" s="6">
        <v>232</v>
      </c>
      <c r="E122" s="9">
        <v>247.2670588235294</v>
      </c>
      <c r="F122" s="10">
        <f t="shared" si="1"/>
        <v>6.5806288032454294E-2</v>
      </c>
    </row>
    <row r="123" spans="1:6" x14ac:dyDescent="0.2">
      <c r="A123" s="11" t="s">
        <v>136</v>
      </c>
      <c r="B123" s="7" t="s">
        <v>63</v>
      </c>
      <c r="C123" s="8">
        <v>242</v>
      </c>
      <c r="D123" s="6">
        <v>232</v>
      </c>
      <c r="E123" s="9">
        <v>247.2670588235294</v>
      </c>
      <c r="F123" s="10">
        <f t="shared" si="1"/>
        <v>6.5806288032454294E-2</v>
      </c>
    </row>
    <row r="124" spans="1:6" x14ac:dyDescent="0.2">
      <c r="A124" s="5" t="s">
        <v>137</v>
      </c>
      <c r="B124" s="7" t="s">
        <v>13</v>
      </c>
      <c r="C124" s="8">
        <v>242.5</v>
      </c>
      <c r="D124" s="6">
        <v>229</v>
      </c>
      <c r="E124" s="9">
        <v>244.93068418313823</v>
      </c>
      <c r="F124" s="10">
        <f t="shared" si="1"/>
        <v>6.956630647658614E-2</v>
      </c>
    </row>
    <row r="125" spans="1:6" x14ac:dyDescent="0.2">
      <c r="A125" s="5" t="s">
        <v>138</v>
      </c>
      <c r="B125" s="7" t="s">
        <v>13</v>
      </c>
      <c r="C125" s="8">
        <v>244</v>
      </c>
      <c r="D125" s="6">
        <v>232</v>
      </c>
      <c r="E125" s="9">
        <v>249.31058823529415</v>
      </c>
      <c r="F125" s="10">
        <f t="shared" si="1"/>
        <v>7.4614604462474782E-2</v>
      </c>
    </row>
    <row r="126" spans="1:6" x14ac:dyDescent="0.2">
      <c r="A126" s="5" t="s">
        <v>139</v>
      </c>
      <c r="B126" s="7" t="s">
        <v>11</v>
      </c>
      <c r="C126" s="8">
        <v>244.5</v>
      </c>
      <c r="D126" s="6">
        <v>230</v>
      </c>
      <c r="E126" s="9">
        <v>249.53094098511727</v>
      </c>
      <c r="F126" s="10">
        <f t="shared" si="1"/>
        <v>8.4917134717901174E-2</v>
      </c>
    </row>
    <row r="127" spans="1:6" x14ac:dyDescent="0.2">
      <c r="A127" s="5" t="s">
        <v>140</v>
      </c>
      <c r="B127" s="7" t="s">
        <v>17</v>
      </c>
      <c r="C127" s="8">
        <v>245.5</v>
      </c>
      <c r="D127" s="6">
        <v>234</v>
      </c>
      <c r="E127" s="9">
        <v>250.81155392590506</v>
      </c>
      <c r="F127" s="10">
        <f t="shared" si="1"/>
        <v>7.1844247546602819E-2</v>
      </c>
    </row>
    <row r="128" spans="1:6" x14ac:dyDescent="0.2">
      <c r="A128" s="5" t="s">
        <v>141</v>
      </c>
      <c r="B128" s="7" t="s">
        <v>13</v>
      </c>
      <c r="C128" s="8">
        <v>246</v>
      </c>
      <c r="D128" s="6">
        <v>234</v>
      </c>
      <c r="E128" s="9">
        <v>251.35411764705884</v>
      </c>
      <c r="F128" s="10">
        <f t="shared" si="1"/>
        <v>7.4162895927601891E-2</v>
      </c>
    </row>
    <row r="129" spans="1:6" x14ac:dyDescent="0.2">
      <c r="A129" s="5" t="s">
        <v>142</v>
      </c>
      <c r="B129" s="7" t="s">
        <v>104</v>
      </c>
      <c r="C129" s="8">
        <v>250.5</v>
      </c>
      <c r="D129" s="6">
        <v>234</v>
      </c>
      <c r="E129" s="9">
        <v>248.21375389972457</v>
      </c>
      <c r="F129" s="10">
        <f t="shared" si="1"/>
        <v>6.0742538033010961E-2</v>
      </c>
    </row>
    <row r="130" spans="1:6" x14ac:dyDescent="0.2">
      <c r="A130" s="11" t="s">
        <v>143</v>
      </c>
      <c r="B130" s="7" t="s">
        <v>91</v>
      </c>
      <c r="C130" s="8">
        <v>253</v>
      </c>
      <c r="D130" s="6">
        <v>241</v>
      </c>
      <c r="E130" s="9">
        <v>255.38117647058826</v>
      </c>
      <c r="F130" s="10">
        <f t="shared" si="1"/>
        <v>5.967293141322929E-2</v>
      </c>
    </row>
    <row r="131" spans="1:6" x14ac:dyDescent="0.2">
      <c r="A131" s="5" t="s">
        <v>144</v>
      </c>
      <c r="B131" s="7" t="s">
        <v>13</v>
      </c>
      <c r="C131" s="8">
        <v>254</v>
      </c>
      <c r="D131" s="6">
        <v>240</v>
      </c>
      <c r="E131" s="9">
        <v>255.28002776425902</v>
      </c>
      <c r="F131" s="10">
        <f t="shared" si="1"/>
        <v>6.366678235107924E-2</v>
      </c>
    </row>
    <row r="132" spans="1:6" x14ac:dyDescent="0.2">
      <c r="A132" s="5" t="s">
        <v>145</v>
      </c>
      <c r="B132" s="7" t="s">
        <v>17</v>
      </c>
      <c r="C132" s="8">
        <v>256</v>
      </c>
      <c r="D132" s="6">
        <v>244</v>
      </c>
      <c r="E132" s="9">
        <v>258.40941176470591</v>
      </c>
      <c r="F132" s="10">
        <f t="shared" si="1"/>
        <v>5.9054966248794707E-2</v>
      </c>
    </row>
    <row r="133" spans="1:6" x14ac:dyDescent="0.2">
      <c r="A133" s="11" t="s">
        <v>146</v>
      </c>
      <c r="B133" s="7" t="s">
        <v>13</v>
      </c>
      <c r="C133" s="8">
        <v>257</v>
      </c>
      <c r="D133" s="6">
        <v>245</v>
      </c>
      <c r="E133" s="9">
        <v>259.41882352941178</v>
      </c>
      <c r="F133" s="10">
        <f t="shared" ref="F133:F196" si="2">(E133-D133)/D133</f>
        <v>5.885234093637462E-2</v>
      </c>
    </row>
    <row r="134" spans="1:6" x14ac:dyDescent="0.2">
      <c r="A134" s="5" t="s">
        <v>147</v>
      </c>
      <c r="B134" s="7" t="s">
        <v>11</v>
      </c>
      <c r="C134" s="8">
        <v>257</v>
      </c>
      <c r="D134" s="6">
        <v>235</v>
      </c>
      <c r="E134" s="9">
        <v>256.9339787418478</v>
      </c>
      <c r="F134" s="10">
        <f t="shared" si="2"/>
        <v>9.3336079752543807E-2</v>
      </c>
    </row>
    <row r="135" spans="1:6" x14ac:dyDescent="0.2">
      <c r="A135" s="5" t="s">
        <v>148</v>
      </c>
      <c r="B135" s="7" t="s">
        <v>11</v>
      </c>
      <c r="C135" s="8">
        <v>257</v>
      </c>
      <c r="D135" s="6">
        <v>242</v>
      </c>
      <c r="E135" s="9">
        <v>259.18614693990583</v>
      </c>
      <c r="F135" s="10">
        <f t="shared" si="2"/>
        <v>7.1017136115313323E-2</v>
      </c>
    </row>
    <row r="136" spans="1:6" x14ac:dyDescent="0.2">
      <c r="A136" s="5" t="s">
        <v>149</v>
      </c>
      <c r="B136" s="7" t="s">
        <v>13</v>
      </c>
      <c r="C136" s="8">
        <v>259</v>
      </c>
      <c r="D136" s="6">
        <v>247</v>
      </c>
      <c r="E136" s="9">
        <v>261.43764705882353</v>
      </c>
      <c r="F136" s="10">
        <f t="shared" si="2"/>
        <v>5.845201238390093E-2</v>
      </c>
    </row>
    <row r="137" spans="1:6" x14ac:dyDescent="0.2">
      <c r="A137" s="5" t="s">
        <v>150</v>
      </c>
      <c r="B137" s="7" t="s">
        <v>13</v>
      </c>
      <c r="C137" s="8">
        <v>264</v>
      </c>
      <c r="D137" s="6">
        <v>251</v>
      </c>
      <c r="E137" s="9">
        <v>266.48470588235296</v>
      </c>
      <c r="F137" s="10">
        <f t="shared" si="2"/>
        <v>6.1692055308179103E-2</v>
      </c>
    </row>
    <row r="138" spans="1:6" x14ac:dyDescent="0.2">
      <c r="A138" s="5" t="s">
        <v>151</v>
      </c>
      <c r="B138" s="7" t="s">
        <v>11</v>
      </c>
      <c r="C138" s="8">
        <v>264.5</v>
      </c>
      <c r="D138" s="6">
        <v>249</v>
      </c>
      <c r="E138" s="9">
        <v>266.38390171567886</v>
      </c>
      <c r="F138" s="10">
        <f t="shared" si="2"/>
        <v>6.9814866328027553E-2</v>
      </c>
    </row>
    <row r="139" spans="1:6" x14ac:dyDescent="0.2">
      <c r="A139" s="18" t="s">
        <v>152</v>
      </c>
      <c r="B139" s="13" t="s">
        <v>63</v>
      </c>
      <c r="C139" s="8">
        <v>265</v>
      </c>
      <c r="D139" s="6">
        <v>266</v>
      </c>
      <c r="E139" s="9">
        <v>268.26442221561069</v>
      </c>
      <c r="F139" s="10">
        <f t="shared" si="2"/>
        <v>8.5128654722206529E-3</v>
      </c>
    </row>
    <row r="140" spans="1:6" x14ac:dyDescent="0.2">
      <c r="A140" s="5" t="s">
        <v>153</v>
      </c>
      <c r="B140" s="7" t="s">
        <v>11</v>
      </c>
      <c r="C140" s="8">
        <v>267</v>
      </c>
      <c r="D140" s="6">
        <v>247</v>
      </c>
      <c r="E140" s="9">
        <v>268.61042340371392</v>
      </c>
      <c r="F140" s="10">
        <f t="shared" si="2"/>
        <v>8.7491592727586734E-2</v>
      </c>
    </row>
    <row r="141" spans="1:6" x14ac:dyDescent="0.2">
      <c r="A141" s="12" t="s">
        <v>154</v>
      </c>
      <c r="B141" s="13" t="s">
        <v>13</v>
      </c>
      <c r="C141" s="8">
        <v>270</v>
      </c>
      <c r="D141" s="6">
        <v>248</v>
      </c>
      <c r="E141" s="9">
        <v>272.5411764705882</v>
      </c>
      <c r="F141" s="10">
        <f t="shared" si="2"/>
        <v>9.8956356736242729E-2</v>
      </c>
    </row>
    <row r="142" spans="1:6" x14ac:dyDescent="0.2">
      <c r="A142" s="5" t="s">
        <v>155</v>
      </c>
      <c r="B142" s="7" t="s">
        <v>13</v>
      </c>
      <c r="C142" s="8">
        <v>270</v>
      </c>
      <c r="D142" s="6">
        <v>257</v>
      </c>
      <c r="E142" s="9">
        <v>272.5411764705882</v>
      </c>
      <c r="F142" s="10">
        <f t="shared" si="2"/>
        <v>6.0471503776607774E-2</v>
      </c>
    </row>
    <row r="143" spans="1:6" x14ac:dyDescent="0.2">
      <c r="A143" s="5" t="s">
        <v>156</v>
      </c>
      <c r="B143" s="7" t="s">
        <v>63</v>
      </c>
      <c r="C143" s="8">
        <v>272.5</v>
      </c>
      <c r="D143" s="6">
        <v>255</v>
      </c>
      <c r="E143" s="9">
        <v>274.30665628348248</v>
      </c>
      <c r="F143" s="10">
        <f t="shared" si="2"/>
        <v>7.5712377582284246E-2</v>
      </c>
    </row>
    <row r="144" spans="1:6" x14ac:dyDescent="0.2">
      <c r="A144" s="19" t="s">
        <v>157</v>
      </c>
      <c r="B144" s="20" t="s">
        <v>91</v>
      </c>
      <c r="C144" s="8">
        <v>273</v>
      </c>
      <c r="D144" s="6">
        <v>260</v>
      </c>
      <c r="E144" s="9">
        <v>275.56941176470588</v>
      </c>
      <c r="F144" s="10">
        <f t="shared" si="2"/>
        <v>5.9882352941176449E-2</v>
      </c>
    </row>
    <row r="145" spans="1:6" x14ac:dyDescent="0.2">
      <c r="A145" s="5" t="s">
        <v>158</v>
      </c>
      <c r="B145" s="7" t="s">
        <v>17</v>
      </c>
      <c r="C145" s="8">
        <v>273</v>
      </c>
      <c r="D145" s="6">
        <v>251</v>
      </c>
      <c r="E145" s="9">
        <v>265.40786608629122</v>
      </c>
      <c r="F145" s="10">
        <f t="shared" si="2"/>
        <v>5.7401856917494908E-2</v>
      </c>
    </row>
    <row r="146" spans="1:6" x14ac:dyDescent="0.2">
      <c r="A146" s="5" t="s">
        <v>159</v>
      </c>
      <c r="B146" s="7" t="s">
        <v>13</v>
      </c>
      <c r="C146" s="8">
        <v>279</v>
      </c>
      <c r="D146" s="6">
        <v>256</v>
      </c>
      <c r="E146" s="9">
        <v>277.52294117647062</v>
      </c>
      <c r="F146" s="10">
        <f t="shared" si="2"/>
        <v>8.4073988970588376E-2</v>
      </c>
    </row>
    <row r="147" spans="1:6" x14ac:dyDescent="0.2">
      <c r="A147" s="5" t="s">
        <v>160</v>
      </c>
      <c r="B147" s="7" t="s">
        <v>17</v>
      </c>
      <c r="C147" s="8">
        <v>279</v>
      </c>
      <c r="D147" s="6">
        <v>255</v>
      </c>
      <c r="E147" s="9">
        <v>272</v>
      </c>
      <c r="F147" s="10">
        <f t="shared" si="2"/>
        <v>6.6666666666666666E-2</v>
      </c>
    </row>
    <row r="148" spans="1:6" x14ac:dyDescent="0.2">
      <c r="A148" s="5" t="s">
        <v>161</v>
      </c>
      <c r="B148" s="7" t="s">
        <v>104</v>
      </c>
      <c r="C148" s="8">
        <v>279</v>
      </c>
      <c r="D148" s="6">
        <v>255</v>
      </c>
      <c r="E148" s="9">
        <v>272</v>
      </c>
      <c r="F148" s="10">
        <f t="shared" si="2"/>
        <v>6.6666666666666666E-2</v>
      </c>
    </row>
    <row r="149" spans="1:6" x14ac:dyDescent="0.2">
      <c r="A149" s="11" t="s">
        <v>162</v>
      </c>
      <c r="B149" s="7" t="s">
        <v>91</v>
      </c>
      <c r="C149" s="8">
        <v>280</v>
      </c>
      <c r="D149" s="6">
        <v>263</v>
      </c>
      <c r="E149" s="9">
        <v>278.51764705882351</v>
      </c>
      <c r="F149" s="10">
        <f t="shared" si="2"/>
        <v>5.9002460299709174E-2</v>
      </c>
    </row>
    <row r="150" spans="1:6" x14ac:dyDescent="0.2">
      <c r="A150" s="11" t="s">
        <v>163</v>
      </c>
      <c r="B150" s="7" t="s">
        <v>13</v>
      </c>
      <c r="C150" s="8">
        <v>280</v>
      </c>
      <c r="D150" s="6">
        <v>253</v>
      </c>
      <c r="E150" s="9">
        <v>278.51764705882351</v>
      </c>
      <c r="F150" s="10">
        <f t="shared" si="2"/>
        <v>0.1008602650546384</v>
      </c>
    </row>
    <row r="151" spans="1:6" x14ac:dyDescent="0.2">
      <c r="A151" s="11" t="s">
        <v>164</v>
      </c>
      <c r="B151" s="7" t="s">
        <v>63</v>
      </c>
      <c r="C151" s="8">
        <v>280</v>
      </c>
      <c r="D151" s="6">
        <v>263</v>
      </c>
      <c r="E151" s="9">
        <v>278.51764705882351</v>
      </c>
      <c r="F151" s="10">
        <f t="shared" si="2"/>
        <v>5.9002460299709174E-2</v>
      </c>
    </row>
    <row r="152" spans="1:6" x14ac:dyDescent="0.2">
      <c r="A152" s="5" t="s">
        <v>165</v>
      </c>
      <c r="B152" s="7" t="s">
        <v>11</v>
      </c>
      <c r="C152" s="8">
        <v>282</v>
      </c>
      <c r="D152" s="6">
        <v>247</v>
      </c>
      <c r="E152" s="9">
        <v>268.22460867036693</v>
      </c>
      <c r="F152" s="10">
        <f t="shared" si="2"/>
        <v>8.5929589758570582E-2</v>
      </c>
    </row>
    <row r="153" spans="1:6" x14ac:dyDescent="0.2">
      <c r="A153" s="5" t="s">
        <v>166</v>
      </c>
      <c r="B153" s="7" t="s">
        <v>13</v>
      </c>
      <c r="C153" s="8">
        <v>285</v>
      </c>
      <c r="D153" s="6">
        <v>269</v>
      </c>
      <c r="E153" s="9">
        <v>287.10716938181315</v>
      </c>
      <c r="F153" s="10">
        <f t="shared" si="2"/>
        <v>6.7312897330160409E-2</v>
      </c>
    </row>
    <row r="154" spans="1:6" x14ac:dyDescent="0.2">
      <c r="A154" s="11" t="s">
        <v>167</v>
      </c>
      <c r="B154" s="7" t="s">
        <v>11</v>
      </c>
      <c r="C154" s="8">
        <v>285</v>
      </c>
      <c r="D154" s="6">
        <v>267</v>
      </c>
      <c r="E154" s="9">
        <v>283.49117647058824</v>
      </c>
      <c r="F154" s="10">
        <f t="shared" si="2"/>
        <v>6.1764705882352972E-2</v>
      </c>
    </row>
    <row r="155" spans="1:6" x14ac:dyDescent="0.2">
      <c r="A155" s="5" t="s">
        <v>168</v>
      </c>
      <c r="B155" s="7" t="s">
        <v>104</v>
      </c>
      <c r="C155" s="8">
        <v>287</v>
      </c>
      <c r="D155" s="6">
        <v>259</v>
      </c>
      <c r="E155" s="9">
        <v>283.97563163136641</v>
      </c>
      <c r="F155" s="10">
        <f t="shared" si="2"/>
        <v>9.6431010159715877E-2</v>
      </c>
    </row>
    <row r="156" spans="1:6" x14ac:dyDescent="0.2">
      <c r="A156" s="5" t="s">
        <v>169</v>
      </c>
      <c r="B156" s="7" t="s">
        <v>13</v>
      </c>
      <c r="C156" s="8">
        <v>287.5</v>
      </c>
      <c r="D156" s="6">
        <v>263</v>
      </c>
      <c r="E156" s="9">
        <v>284.22048654395661</v>
      </c>
      <c r="F156" s="10">
        <f t="shared" si="2"/>
        <v>8.0686260623409167E-2</v>
      </c>
    </row>
    <row r="157" spans="1:6" x14ac:dyDescent="0.2">
      <c r="A157" s="16" t="s">
        <v>170</v>
      </c>
      <c r="B157" s="15" t="s">
        <v>104</v>
      </c>
      <c r="C157" s="8">
        <v>289</v>
      </c>
      <c r="D157" s="6">
        <v>271</v>
      </c>
      <c r="E157" s="9">
        <v>287.46999999999997</v>
      </c>
      <c r="F157" s="10">
        <f t="shared" si="2"/>
        <v>6.077490774907738E-2</v>
      </c>
    </row>
    <row r="158" spans="1:6" x14ac:dyDescent="0.2">
      <c r="A158" s="11" t="s">
        <v>171</v>
      </c>
      <c r="B158" s="7" t="s">
        <v>13</v>
      </c>
      <c r="C158" s="8">
        <v>290</v>
      </c>
      <c r="D158" s="6">
        <v>272</v>
      </c>
      <c r="E158" s="9">
        <v>288.46470588235292</v>
      </c>
      <c r="F158" s="10">
        <f t="shared" si="2"/>
        <v>6.0532006920415132E-2</v>
      </c>
    </row>
    <row r="159" spans="1:6" x14ac:dyDescent="0.2">
      <c r="A159" s="5" t="s">
        <v>172</v>
      </c>
      <c r="B159" s="7" t="s">
        <v>13</v>
      </c>
      <c r="C159" s="8">
        <v>290</v>
      </c>
      <c r="D159" s="6">
        <v>270</v>
      </c>
      <c r="E159" s="9">
        <v>287.12218378781148</v>
      </c>
      <c r="F159" s="10">
        <f t="shared" si="2"/>
        <v>6.3415495510412895E-2</v>
      </c>
    </row>
    <row r="160" spans="1:6" x14ac:dyDescent="0.2">
      <c r="A160" s="5" t="s">
        <v>173</v>
      </c>
      <c r="B160" s="7" t="s">
        <v>13</v>
      </c>
      <c r="C160" s="8">
        <v>291.5</v>
      </c>
      <c r="D160" s="6">
        <v>272</v>
      </c>
      <c r="E160" s="9">
        <v>289.74989460167376</v>
      </c>
      <c r="F160" s="10">
        <f t="shared" si="2"/>
        <v>6.5256965447329993E-2</v>
      </c>
    </row>
    <row r="161" spans="1:6" x14ac:dyDescent="0.2">
      <c r="A161" s="5" t="s">
        <v>174</v>
      </c>
      <c r="B161" s="7" t="s">
        <v>13</v>
      </c>
      <c r="C161" s="8">
        <v>291.5</v>
      </c>
      <c r="D161" s="6">
        <v>273</v>
      </c>
      <c r="E161" s="9">
        <v>289.95676470588239</v>
      </c>
      <c r="F161" s="10">
        <f t="shared" si="2"/>
        <v>6.2112691230338433E-2</v>
      </c>
    </row>
    <row r="162" spans="1:6" x14ac:dyDescent="0.2">
      <c r="A162" s="5" t="s">
        <v>175</v>
      </c>
      <c r="B162" s="7" t="s">
        <v>104</v>
      </c>
      <c r="C162" s="8">
        <v>292</v>
      </c>
      <c r="D162" s="6">
        <v>269</v>
      </c>
      <c r="E162" s="9">
        <v>286.97306711342537</v>
      </c>
      <c r="F162" s="10">
        <f t="shared" si="2"/>
        <v>6.6814375886339678E-2</v>
      </c>
    </row>
    <row r="163" spans="1:6" x14ac:dyDescent="0.2">
      <c r="A163" s="11" t="s">
        <v>176</v>
      </c>
      <c r="B163" s="7" t="s">
        <v>13</v>
      </c>
      <c r="C163" s="8">
        <v>292.5</v>
      </c>
      <c r="D163" s="6">
        <v>274</v>
      </c>
      <c r="E163" s="9">
        <v>290.95147058823528</v>
      </c>
      <c r="F163" s="10">
        <f t="shared" si="2"/>
        <v>6.1866680978960878E-2</v>
      </c>
    </row>
    <row r="164" spans="1:6" x14ac:dyDescent="0.2">
      <c r="A164" s="5" t="s">
        <v>177</v>
      </c>
      <c r="B164" s="7" t="s">
        <v>13</v>
      </c>
      <c r="C164" s="8">
        <v>295</v>
      </c>
      <c r="D164" s="6">
        <v>269</v>
      </c>
      <c r="E164" s="9">
        <v>293.43823529411765</v>
      </c>
      <c r="F164" s="10">
        <f t="shared" si="2"/>
        <v>9.0848458342444788E-2</v>
      </c>
    </row>
    <row r="165" spans="1:6" x14ac:dyDescent="0.2">
      <c r="A165" s="5" t="s">
        <v>178</v>
      </c>
      <c r="B165" s="7" t="s">
        <v>11</v>
      </c>
      <c r="C165" s="8">
        <v>297.5</v>
      </c>
      <c r="D165" s="6">
        <v>265</v>
      </c>
      <c r="E165" s="9">
        <v>293.13314609047922</v>
      </c>
      <c r="F165" s="10">
        <f t="shared" si="2"/>
        <v>0.10616281543577062</v>
      </c>
    </row>
    <row r="166" spans="1:6" x14ac:dyDescent="0.2">
      <c r="A166" s="5" t="s">
        <v>179</v>
      </c>
      <c r="B166" s="7" t="s">
        <v>63</v>
      </c>
      <c r="C166" s="8">
        <v>298</v>
      </c>
      <c r="D166" s="6">
        <v>280</v>
      </c>
      <c r="E166" s="9">
        <v>296.42235294117648</v>
      </c>
      <c r="F166" s="10">
        <f t="shared" si="2"/>
        <v>5.8651260504201733E-2</v>
      </c>
    </row>
    <row r="167" spans="1:6" x14ac:dyDescent="0.2">
      <c r="A167" s="5" t="s">
        <v>180</v>
      </c>
      <c r="B167" s="7" t="s">
        <v>11</v>
      </c>
      <c r="C167" s="8">
        <v>299.5</v>
      </c>
      <c r="D167" s="6">
        <v>261</v>
      </c>
      <c r="E167" s="9">
        <v>289.96972317718689</v>
      </c>
      <c r="F167" s="10">
        <f t="shared" si="2"/>
        <v>0.11099510795857047</v>
      </c>
    </row>
    <row r="168" spans="1:6" x14ac:dyDescent="0.2">
      <c r="A168" s="5" t="s">
        <v>181</v>
      </c>
      <c r="B168" s="7" t="s">
        <v>13</v>
      </c>
      <c r="C168" s="8">
        <v>300</v>
      </c>
      <c r="D168" s="6">
        <v>278</v>
      </c>
      <c r="E168" s="9">
        <v>296.10495320430516</v>
      </c>
      <c r="F168" s="10">
        <f t="shared" si="2"/>
        <v>6.5125730950737995E-2</v>
      </c>
    </row>
    <row r="169" spans="1:6" x14ac:dyDescent="0.2">
      <c r="A169" s="5" t="s">
        <v>182</v>
      </c>
      <c r="B169" s="7" t="s">
        <v>13</v>
      </c>
      <c r="C169" s="8">
        <v>302</v>
      </c>
      <c r="D169" s="6">
        <v>268</v>
      </c>
      <c r="E169" s="9">
        <v>279.98064705882348</v>
      </c>
      <c r="F169" s="10">
        <f t="shared" si="2"/>
        <v>4.4703906935908505E-2</v>
      </c>
    </row>
    <row r="170" spans="1:6" x14ac:dyDescent="0.2">
      <c r="A170" s="5" t="s">
        <v>183</v>
      </c>
      <c r="B170" s="7" t="s">
        <v>17</v>
      </c>
      <c r="C170" s="8">
        <v>302</v>
      </c>
      <c r="D170" s="6">
        <v>268</v>
      </c>
      <c r="E170" s="9">
        <v>279.98064705882348</v>
      </c>
      <c r="F170" s="10">
        <f t="shared" si="2"/>
        <v>4.4703906935908505E-2</v>
      </c>
    </row>
    <row r="171" spans="1:6" x14ac:dyDescent="0.2">
      <c r="A171" s="5" t="s">
        <v>184</v>
      </c>
      <c r="B171" s="7" t="s">
        <v>13</v>
      </c>
      <c r="C171" s="8">
        <v>304</v>
      </c>
      <c r="D171" s="6">
        <v>265</v>
      </c>
      <c r="E171" s="9">
        <v>281.22948001097495</v>
      </c>
      <c r="F171" s="10">
        <f t="shared" si="2"/>
        <v>6.12433207961319E-2</v>
      </c>
    </row>
    <row r="172" spans="1:6" x14ac:dyDescent="0.2">
      <c r="A172" s="5" t="s">
        <v>185</v>
      </c>
      <c r="B172" s="7" t="s">
        <v>104</v>
      </c>
      <c r="C172" s="8">
        <v>305.5</v>
      </c>
      <c r="D172" s="6">
        <v>269</v>
      </c>
      <c r="E172" s="9">
        <v>281</v>
      </c>
      <c r="F172" s="10">
        <f t="shared" si="2"/>
        <v>4.4609665427509292E-2</v>
      </c>
    </row>
    <row r="173" spans="1:6" x14ac:dyDescent="0.2">
      <c r="A173" s="5" t="s">
        <v>186</v>
      </c>
      <c r="B173" s="7" t="s">
        <v>17</v>
      </c>
      <c r="C173" s="8">
        <v>306</v>
      </c>
      <c r="D173" s="6">
        <v>269</v>
      </c>
      <c r="E173" s="9">
        <v>281</v>
      </c>
      <c r="F173" s="10">
        <f t="shared" si="2"/>
        <v>4.4609665427509292E-2</v>
      </c>
    </row>
    <row r="174" spans="1:6" x14ac:dyDescent="0.2">
      <c r="A174" s="5" t="s">
        <v>187</v>
      </c>
      <c r="B174" s="7" t="s">
        <v>11</v>
      </c>
      <c r="C174" s="8">
        <v>307.5</v>
      </c>
      <c r="D174" s="6">
        <v>271</v>
      </c>
      <c r="E174" s="9">
        <v>284.6800771393888</v>
      </c>
      <c r="F174" s="10">
        <f t="shared" si="2"/>
        <v>5.0479989444239114E-2</v>
      </c>
    </row>
    <row r="175" spans="1:6" x14ac:dyDescent="0.2">
      <c r="A175" s="5" t="s">
        <v>188</v>
      </c>
      <c r="B175" s="7" t="s">
        <v>13</v>
      </c>
      <c r="C175" s="8">
        <v>308</v>
      </c>
      <c r="D175" s="6">
        <v>266</v>
      </c>
      <c r="E175" s="9">
        <v>282.00956373118908</v>
      </c>
      <c r="F175" s="10">
        <f t="shared" si="2"/>
        <v>6.0186329816500281E-2</v>
      </c>
    </row>
    <row r="176" spans="1:6" x14ac:dyDescent="0.2">
      <c r="A176" s="11" t="s">
        <v>189</v>
      </c>
      <c r="B176" s="7" t="s">
        <v>91</v>
      </c>
      <c r="C176" s="8">
        <v>310</v>
      </c>
      <c r="D176" s="6">
        <v>275</v>
      </c>
      <c r="E176" s="9">
        <v>287.39735294117645</v>
      </c>
      <c r="F176" s="10">
        <f t="shared" si="2"/>
        <v>4.5081283422459817E-2</v>
      </c>
    </row>
    <row r="177" spans="1:6" x14ac:dyDescent="0.2">
      <c r="A177" s="5" t="s">
        <v>190</v>
      </c>
      <c r="B177" s="7" t="s">
        <v>11</v>
      </c>
      <c r="C177" s="8">
        <v>313</v>
      </c>
      <c r="D177" s="6">
        <v>274</v>
      </c>
      <c r="E177" s="9">
        <v>288.69996652360771</v>
      </c>
      <c r="F177" s="10">
        <f t="shared" si="2"/>
        <v>5.3649512859882169E-2</v>
      </c>
    </row>
    <row r="178" spans="1:6" x14ac:dyDescent="0.2">
      <c r="A178" s="5" t="s">
        <v>191</v>
      </c>
      <c r="B178" s="7" t="s">
        <v>13</v>
      </c>
      <c r="C178" s="8">
        <v>315</v>
      </c>
      <c r="D178" s="6">
        <v>277</v>
      </c>
      <c r="E178" s="9">
        <v>291.32979520375699</v>
      </c>
      <c r="F178" s="10">
        <f t="shared" si="2"/>
        <v>5.1732112648942188E-2</v>
      </c>
    </row>
    <row r="179" spans="1:6" x14ac:dyDescent="0.2">
      <c r="A179" s="5" t="s">
        <v>192</v>
      </c>
      <c r="B179" s="7" t="s">
        <v>193</v>
      </c>
      <c r="C179" s="8">
        <v>320</v>
      </c>
      <c r="D179" s="6">
        <v>284</v>
      </c>
      <c r="E179" s="9">
        <v>296.66823529411761</v>
      </c>
      <c r="F179" s="10">
        <f t="shared" si="2"/>
        <v>4.4606462303231016E-2</v>
      </c>
    </row>
    <row r="180" spans="1:6" x14ac:dyDescent="0.2">
      <c r="A180" s="5" t="s">
        <v>194</v>
      </c>
      <c r="B180" s="7" t="s">
        <v>13</v>
      </c>
      <c r="C180" s="8">
        <v>327.5</v>
      </c>
      <c r="D180" s="6">
        <v>272</v>
      </c>
      <c r="E180" s="9">
        <v>283.48014705882355</v>
      </c>
      <c r="F180" s="10">
        <f t="shared" si="2"/>
        <v>4.2206423010380689E-2</v>
      </c>
    </row>
    <row r="181" spans="1:6" x14ac:dyDescent="0.2">
      <c r="A181" s="5" t="s">
        <v>195</v>
      </c>
      <c r="B181" s="7" t="s">
        <v>11</v>
      </c>
      <c r="C181" s="8">
        <v>329.5</v>
      </c>
      <c r="D181" s="6">
        <v>272</v>
      </c>
      <c r="E181" s="9">
        <v>284.66897937091022</v>
      </c>
      <c r="F181" s="10">
        <f t="shared" si="2"/>
        <v>4.657713004011111E-2</v>
      </c>
    </row>
    <row r="182" spans="1:6" x14ac:dyDescent="0.2">
      <c r="A182" s="5" t="s">
        <v>196</v>
      </c>
      <c r="B182" s="7" t="s">
        <v>11</v>
      </c>
      <c r="C182" s="8">
        <v>336.5</v>
      </c>
      <c r="D182" s="6">
        <v>272</v>
      </c>
      <c r="E182" s="9">
        <v>290.79245806035567</v>
      </c>
      <c r="F182" s="10">
        <f t="shared" si="2"/>
        <v>6.9089919339542907E-2</v>
      </c>
    </row>
    <row r="183" spans="1:6" x14ac:dyDescent="0.2">
      <c r="A183" s="5" t="s">
        <v>197</v>
      </c>
      <c r="B183" s="7" t="s">
        <v>104</v>
      </c>
      <c r="C183" s="8">
        <v>340</v>
      </c>
      <c r="D183" s="6">
        <v>271</v>
      </c>
      <c r="E183" s="9">
        <v>294.3</v>
      </c>
      <c r="F183" s="10">
        <f t="shared" si="2"/>
        <v>8.5977859778597829E-2</v>
      </c>
    </row>
    <row r="184" spans="1:6" x14ac:dyDescent="0.2">
      <c r="A184" s="5" t="s">
        <v>198</v>
      </c>
      <c r="B184" s="7" t="s">
        <v>13</v>
      </c>
      <c r="C184" s="8">
        <v>340</v>
      </c>
      <c r="D184" s="6">
        <v>282</v>
      </c>
      <c r="E184" s="9">
        <v>294.3</v>
      </c>
      <c r="F184" s="10">
        <f t="shared" si="2"/>
        <v>4.3617021276595787E-2</v>
      </c>
    </row>
    <row r="185" spans="1:6" x14ac:dyDescent="0.2">
      <c r="A185" s="5" t="s">
        <v>199</v>
      </c>
      <c r="B185" s="7" t="s">
        <v>13</v>
      </c>
      <c r="C185" s="14">
        <v>351</v>
      </c>
      <c r="D185" s="6">
        <v>271</v>
      </c>
      <c r="E185" s="9">
        <v>277.95307237815518</v>
      </c>
      <c r="F185" s="10">
        <f t="shared" si="2"/>
        <v>2.5657093646329093E-2</v>
      </c>
    </row>
    <row r="186" spans="1:6" x14ac:dyDescent="0.2">
      <c r="A186" s="12" t="s">
        <v>200</v>
      </c>
      <c r="B186" s="15" t="s">
        <v>13</v>
      </c>
      <c r="C186" s="8">
        <v>353</v>
      </c>
      <c r="D186" s="6">
        <v>275</v>
      </c>
      <c r="E186" s="9">
        <v>279.92899999999997</v>
      </c>
      <c r="F186" s="10">
        <f t="shared" si="2"/>
        <v>1.7923636363636267E-2</v>
      </c>
    </row>
    <row r="187" spans="1:6" x14ac:dyDescent="0.2">
      <c r="A187" s="5" t="s">
        <v>201</v>
      </c>
      <c r="B187" s="7" t="s">
        <v>202</v>
      </c>
      <c r="C187" s="8">
        <v>360</v>
      </c>
      <c r="D187" s="6">
        <v>277</v>
      </c>
      <c r="E187" s="9">
        <v>285.48</v>
      </c>
      <c r="F187" s="10">
        <f t="shared" si="2"/>
        <v>3.0613718411552412E-2</v>
      </c>
    </row>
    <row r="188" spans="1:6" x14ac:dyDescent="0.2">
      <c r="A188" s="5" t="s">
        <v>203</v>
      </c>
      <c r="B188" s="7" t="s">
        <v>11</v>
      </c>
      <c r="C188" s="8">
        <v>369.5</v>
      </c>
      <c r="D188" s="6">
        <v>279</v>
      </c>
      <c r="E188" s="9">
        <v>291.53806361233637</v>
      </c>
      <c r="F188" s="10">
        <f t="shared" si="2"/>
        <v>4.4939296101564059E-2</v>
      </c>
    </row>
    <row r="189" spans="1:6" x14ac:dyDescent="0.2">
      <c r="A189" s="5" t="s">
        <v>204</v>
      </c>
      <c r="B189" s="7" t="s">
        <v>202</v>
      </c>
      <c r="C189" s="8">
        <v>370</v>
      </c>
      <c r="D189" s="6">
        <v>297</v>
      </c>
      <c r="E189" s="9">
        <v>301.87965410560003</v>
      </c>
      <c r="F189" s="10">
        <f t="shared" si="2"/>
        <v>1.6429811803367087E-2</v>
      </c>
    </row>
    <row r="190" spans="1:6" x14ac:dyDescent="0.2">
      <c r="A190" s="5" t="s">
        <v>205</v>
      </c>
      <c r="B190" s="7" t="s">
        <v>202</v>
      </c>
      <c r="C190" s="8">
        <v>372.5</v>
      </c>
      <c r="D190" s="6">
        <v>291</v>
      </c>
      <c r="E190" s="9">
        <v>295.39249999999998</v>
      </c>
      <c r="F190" s="10">
        <f t="shared" si="2"/>
        <v>1.5094501718213004E-2</v>
      </c>
    </row>
    <row r="191" spans="1:6" x14ac:dyDescent="0.2">
      <c r="A191" s="5" t="s">
        <v>206</v>
      </c>
      <c r="B191" s="7" t="s">
        <v>13</v>
      </c>
      <c r="C191" s="8">
        <v>375</v>
      </c>
      <c r="D191" s="6">
        <v>292</v>
      </c>
      <c r="E191" s="9">
        <v>297.375</v>
      </c>
      <c r="F191" s="10">
        <f t="shared" si="2"/>
        <v>1.8407534246575343E-2</v>
      </c>
    </row>
    <row r="192" spans="1:6" x14ac:dyDescent="0.2">
      <c r="A192" s="5" t="s">
        <v>207</v>
      </c>
      <c r="B192" s="7" t="s">
        <v>11</v>
      </c>
      <c r="C192" s="8">
        <v>376</v>
      </c>
      <c r="D192" s="6">
        <v>274</v>
      </c>
      <c r="E192" s="9">
        <v>278.90131920444765</v>
      </c>
      <c r="F192" s="10">
        <f t="shared" si="2"/>
        <v>1.7888026293604545E-2</v>
      </c>
    </row>
    <row r="193" spans="1:6" x14ac:dyDescent="0.2">
      <c r="A193" s="18" t="s">
        <v>208</v>
      </c>
      <c r="B193" s="13" t="s">
        <v>193</v>
      </c>
      <c r="C193" s="8">
        <v>384.5</v>
      </c>
      <c r="D193" s="6">
        <v>278</v>
      </c>
      <c r="E193" s="9">
        <v>282.99200000000002</v>
      </c>
      <c r="F193" s="10">
        <f t="shared" si="2"/>
        <v>1.7956834532374167E-2</v>
      </c>
    </row>
    <row r="194" spans="1:6" x14ac:dyDescent="0.2">
      <c r="A194" s="18" t="s">
        <v>209</v>
      </c>
      <c r="B194" s="13" t="s">
        <v>11</v>
      </c>
      <c r="C194" s="8">
        <v>385</v>
      </c>
      <c r="D194" s="6">
        <v>279</v>
      </c>
      <c r="E194" s="9">
        <v>285.2345601223999</v>
      </c>
      <c r="F194" s="10">
        <f t="shared" si="2"/>
        <v>2.2346093628673472E-2</v>
      </c>
    </row>
    <row r="195" spans="1:6" x14ac:dyDescent="0.2">
      <c r="A195" s="18" t="s">
        <v>210</v>
      </c>
      <c r="B195" s="13" t="s">
        <v>11</v>
      </c>
      <c r="C195" s="8">
        <v>391</v>
      </c>
      <c r="D195" s="6">
        <v>281</v>
      </c>
      <c r="E195" s="9">
        <v>288.00615459886825</v>
      </c>
      <c r="F195" s="10">
        <f t="shared" si="2"/>
        <v>2.4932934515545374E-2</v>
      </c>
    </row>
    <row r="196" spans="1:6" x14ac:dyDescent="0.2">
      <c r="A196" s="18" t="s">
        <v>211</v>
      </c>
      <c r="B196" s="13" t="s">
        <v>202</v>
      </c>
      <c r="C196" s="8">
        <v>398</v>
      </c>
      <c r="D196" s="6">
        <v>291</v>
      </c>
      <c r="E196" s="9">
        <v>292.92800000000005</v>
      </c>
      <c r="F196" s="10">
        <f t="shared" si="2"/>
        <v>6.6254295532647911E-3</v>
      </c>
    </row>
    <row r="197" spans="1:6" x14ac:dyDescent="0.2">
      <c r="A197" s="18" t="s">
        <v>212</v>
      </c>
      <c r="B197" s="13" t="s">
        <v>13</v>
      </c>
      <c r="C197" s="8">
        <v>400</v>
      </c>
      <c r="D197" s="6">
        <v>290</v>
      </c>
      <c r="E197" s="9">
        <v>294.40000000000003</v>
      </c>
      <c r="F197" s="10">
        <f t="shared" ref="F197:F260" si="3">(E197-D197)/D197</f>
        <v>1.5172413793103566E-2</v>
      </c>
    </row>
    <row r="198" spans="1:6" x14ac:dyDescent="0.2">
      <c r="A198" s="18" t="s">
        <v>213</v>
      </c>
      <c r="B198" s="13" t="s">
        <v>202</v>
      </c>
      <c r="C198" s="8">
        <v>405</v>
      </c>
      <c r="D198" s="6">
        <v>283</v>
      </c>
      <c r="E198" s="9">
        <v>270.69485294117646</v>
      </c>
      <c r="F198" s="10">
        <f t="shared" si="3"/>
        <v>-4.348108501351073E-2</v>
      </c>
    </row>
    <row r="199" spans="1:6" x14ac:dyDescent="0.2">
      <c r="A199" s="18" t="s">
        <v>214</v>
      </c>
      <c r="B199" s="13" t="s">
        <v>11</v>
      </c>
      <c r="C199" s="8">
        <v>410</v>
      </c>
      <c r="D199" s="6">
        <v>284</v>
      </c>
      <c r="E199" s="9">
        <v>287.8392044007835</v>
      </c>
      <c r="F199" s="10">
        <f t="shared" si="3"/>
        <v>1.3518325354871482E-2</v>
      </c>
    </row>
    <row r="200" spans="1:6" x14ac:dyDescent="0.2">
      <c r="A200" s="18" t="s">
        <v>215</v>
      </c>
      <c r="B200" s="13" t="s">
        <v>202</v>
      </c>
      <c r="C200" s="8">
        <v>410</v>
      </c>
      <c r="D200" s="6">
        <v>281</v>
      </c>
      <c r="E200" s="9">
        <v>292.26934618603298</v>
      </c>
      <c r="F200" s="10">
        <f t="shared" si="3"/>
        <v>4.010443482574013E-2</v>
      </c>
    </row>
    <row r="201" spans="1:6" x14ac:dyDescent="0.2">
      <c r="A201" s="18" t="s">
        <v>216</v>
      </c>
      <c r="B201" s="13" t="s">
        <v>13</v>
      </c>
      <c r="C201" s="8">
        <v>412</v>
      </c>
      <c r="D201" s="6">
        <v>272</v>
      </c>
      <c r="E201" s="9">
        <v>275.37352941176471</v>
      </c>
      <c r="F201" s="10">
        <f t="shared" si="3"/>
        <v>1.2402681660899658E-2</v>
      </c>
    </row>
    <row r="202" spans="1:6" x14ac:dyDescent="0.2">
      <c r="A202" s="18" t="s">
        <v>217</v>
      </c>
      <c r="B202" s="13" t="s">
        <v>13</v>
      </c>
      <c r="C202" s="8">
        <v>412</v>
      </c>
      <c r="D202" s="6">
        <v>272</v>
      </c>
      <c r="E202" s="9">
        <v>275.37352941176471</v>
      </c>
      <c r="F202" s="10">
        <f t="shared" si="3"/>
        <v>1.2402681660899658E-2</v>
      </c>
    </row>
    <row r="203" spans="1:6" x14ac:dyDescent="0.2">
      <c r="A203" s="18" t="s">
        <v>218</v>
      </c>
      <c r="B203" s="13" t="s">
        <v>13</v>
      </c>
      <c r="C203" s="8">
        <v>412.5</v>
      </c>
      <c r="D203" s="6">
        <v>272</v>
      </c>
      <c r="E203" s="9">
        <v>275.7077205882353</v>
      </c>
      <c r="F203" s="10">
        <f t="shared" si="3"/>
        <v>1.3631325692041559E-2</v>
      </c>
    </row>
    <row r="204" spans="1:6" x14ac:dyDescent="0.2">
      <c r="A204" s="5" t="s">
        <v>219</v>
      </c>
      <c r="B204" s="7" t="s">
        <v>220</v>
      </c>
      <c r="C204" s="8">
        <v>415</v>
      </c>
      <c r="D204" s="6">
        <v>287</v>
      </c>
      <c r="E204" s="9">
        <v>282.03687431482354</v>
      </c>
      <c r="F204" s="10">
        <f t="shared" si="3"/>
        <v>-1.7293120854273397E-2</v>
      </c>
    </row>
    <row r="205" spans="1:6" x14ac:dyDescent="0.2">
      <c r="A205" s="5" t="s">
        <v>221</v>
      </c>
      <c r="B205" s="7" t="s">
        <v>11</v>
      </c>
      <c r="C205" s="8">
        <v>420</v>
      </c>
      <c r="D205" s="6">
        <v>276</v>
      </c>
      <c r="E205" s="9">
        <v>283.66061254140016</v>
      </c>
      <c r="F205" s="10">
        <f t="shared" si="3"/>
        <v>2.775584254130491E-2</v>
      </c>
    </row>
    <row r="206" spans="1:6" x14ac:dyDescent="0.2">
      <c r="A206" s="5" t="s">
        <v>222</v>
      </c>
      <c r="B206" s="7" t="s">
        <v>202</v>
      </c>
      <c r="C206" s="8">
        <v>425</v>
      </c>
      <c r="D206" s="6">
        <v>287</v>
      </c>
      <c r="E206" s="9">
        <v>284.0625</v>
      </c>
      <c r="F206" s="10">
        <f t="shared" si="3"/>
        <v>-1.0235191637630661E-2</v>
      </c>
    </row>
    <row r="207" spans="1:6" x14ac:dyDescent="0.2">
      <c r="A207" s="5" t="s">
        <v>223</v>
      </c>
      <c r="B207" s="7" t="s">
        <v>13</v>
      </c>
      <c r="C207" s="8">
        <v>428</v>
      </c>
      <c r="D207" s="6">
        <v>263</v>
      </c>
      <c r="E207" s="9">
        <v>266.9964705882353</v>
      </c>
      <c r="F207" s="10">
        <f t="shared" si="3"/>
        <v>1.5195705658689343E-2</v>
      </c>
    </row>
    <row r="208" spans="1:6" x14ac:dyDescent="0.2">
      <c r="A208" s="5" t="s">
        <v>224</v>
      </c>
      <c r="B208" s="7" t="s">
        <v>11</v>
      </c>
      <c r="C208" s="8">
        <v>477</v>
      </c>
      <c r="D208" s="6">
        <v>297</v>
      </c>
      <c r="E208" s="9">
        <v>303.86797987870341</v>
      </c>
      <c r="F208" s="10">
        <f t="shared" si="3"/>
        <v>2.3124511376105755E-2</v>
      </c>
    </row>
    <row r="209" spans="1:6" x14ac:dyDescent="0.2">
      <c r="A209" s="5" t="s">
        <v>225</v>
      </c>
      <c r="B209" s="7" t="s">
        <v>13</v>
      </c>
      <c r="C209" s="8">
        <v>490</v>
      </c>
      <c r="D209" s="6">
        <v>302</v>
      </c>
      <c r="E209" s="9">
        <v>305.67352941176472</v>
      </c>
      <c r="F209" s="10">
        <f t="shared" si="3"/>
        <v>1.2164004674717611E-2</v>
      </c>
    </row>
    <row r="210" spans="1:6" x14ac:dyDescent="0.2">
      <c r="A210" s="5" t="s">
        <v>226</v>
      </c>
      <c r="B210" s="7" t="s">
        <v>13</v>
      </c>
      <c r="C210" s="8">
        <v>495</v>
      </c>
      <c r="D210" s="6">
        <v>305</v>
      </c>
      <c r="E210" s="9">
        <v>308.79264705882355</v>
      </c>
      <c r="F210" s="10">
        <f t="shared" si="3"/>
        <v>1.2434908389585402E-2</v>
      </c>
    </row>
    <row r="211" spans="1:6" x14ac:dyDescent="0.2">
      <c r="A211" s="18" t="s">
        <v>227</v>
      </c>
      <c r="B211" s="13" t="s">
        <v>13</v>
      </c>
      <c r="C211" s="8">
        <v>578.63</v>
      </c>
      <c r="D211" s="6">
        <v>356</v>
      </c>
      <c r="E211" s="9">
        <v>360.96300882352944</v>
      </c>
      <c r="F211" s="10">
        <f t="shared" si="3"/>
        <v>1.3941036021150099E-2</v>
      </c>
    </row>
    <row r="212" spans="1:6" x14ac:dyDescent="0.2">
      <c r="A212" s="18" t="s">
        <v>228</v>
      </c>
      <c r="B212" s="13" t="s">
        <v>202</v>
      </c>
      <c r="C212" s="8">
        <v>590</v>
      </c>
      <c r="D212" s="6">
        <v>358</v>
      </c>
      <c r="E212" s="9">
        <v>368.75249648442355</v>
      </c>
      <c r="F212" s="10">
        <f t="shared" si="3"/>
        <v>3.0034906381071355E-2</v>
      </c>
    </row>
    <row r="213" spans="1:6" x14ac:dyDescent="0.2">
      <c r="A213" s="11" t="s">
        <v>229</v>
      </c>
      <c r="B213" s="7" t="s">
        <v>91</v>
      </c>
      <c r="C213" s="8">
        <v>1365</v>
      </c>
      <c r="D213" s="6">
        <v>530</v>
      </c>
      <c r="E213" s="9">
        <v>550</v>
      </c>
      <c r="F213" s="10">
        <f t="shared" si="3"/>
        <v>3.7735849056603772E-2</v>
      </c>
    </row>
    <row r="214" spans="1:6" x14ac:dyDescent="0.2">
      <c r="A214" s="21" t="s">
        <v>230</v>
      </c>
      <c r="B214" s="8" t="s">
        <v>231</v>
      </c>
      <c r="C214" s="8">
        <v>1400</v>
      </c>
      <c r="D214" s="6">
        <v>530</v>
      </c>
      <c r="E214" s="9">
        <v>550</v>
      </c>
      <c r="F214" s="10">
        <f t="shared" si="3"/>
        <v>3.7735849056603772E-2</v>
      </c>
    </row>
    <row r="215" spans="1:6" x14ac:dyDescent="0.2">
      <c r="A215" s="21" t="s">
        <v>232</v>
      </c>
      <c r="B215" s="8" t="s">
        <v>231</v>
      </c>
      <c r="C215" s="8">
        <v>1400</v>
      </c>
      <c r="D215" s="6">
        <v>530</v>
      </c>
      <c r="E215" s="9">
        <v>550</v>
      </c>
      <c r="F215" s="10">
        <f t="shared" si="3"/>
        <v>3.7735849056603772E-2</v>
      </c>
    </row>
    <row r="216" spans="1:6" x14ac:dyDescent="0.2">
      <c r="A216" s="5" t="s">
        <v>233</v>
      </c>
      <c r="B216" s="7" t="s">
        <v>234</v>
      </c>
      <c r="C216" s="8">
        <v>1401.68</v>
      </c>
      <c r="D216" s="6">
        <v>530</v>
      </c>
      <c r="E216" s="9">
        <v>550</v>
      </c>
      <c r="F216" s="10">
        <f t="shared" si="3"/>
        <v>3.7735849056603772E-2</v>
      </c>
    </row>
    <row r="217" spans="1:6" x14ac:dyDescent="0.2">
      <c r="A217" s="11" t="s">
        <v>235</v>
      </c>
      <c r="B217" s="15" t="s">
        <v>91</v>
      </c>
      <c r="C217" s="8">
        <v>1423</v>
      </c>
      <c r="D217" s="6">
        <v>530</v>
      </c>
      <c r="E217" s="9">
        <v>550</v>
      </c>
      <c r="F217" s="10">
        <f t="shared" si="3"/>
        <v>3.7735849056603772E-2</v>
      </c>
    </row>
    <row r="218" spans="1:6" x14ac:dyDescent="0.2">
      <c r="A218" s="11" t="s">
        <v>236</v>
      </c>
      <c r="B218" s="7" t="s">
        <v>234</v>
      </c>
      <c r="C218" s="8">
        <v>1423.92</v>
      </c>
      <c r="D218" s="6">
        <v>530</v>
      </c>
      <c r="E218" s="9">
        <v>550</v>
      </c>
      <c r="F218" s="10">
        <f t="shared" si="3"/>
        <v>3.7735849056603772E-2</v>
      </c>
    </row>
    <row r="219" spans="1:6" x14ac:dyDescent="0.2">
      <c r="A219" s="5" t="s">
        <v>237</v>
      </c>
      <c r="B219" s="7" t="s">
        <v>234</v>
      </c>
      <c r="C219" s="8">
        <v>1431.83</v>
      </c>
      <c r="D219" s="6">
        <v>530</v>
      </c>
      <c r="E219" s="9">
        <v>550</v>
      </c>
      <c r="F219" s="10">
        <f t="shared" si="3"/>
        <v>3.7735849056603772E-2</v>
      </c>
    </row>
    <row r="220" spans="1:6" x14ac:dyDescent="0.2">
      <c r="A220" s="5" t="s">
        <v>238</v>
      </c>
      <c r="B220" s="7" t="s">
        <v>234</v>
      </c>
      <c r="C220" s="8">
        <v>1483.6</v>
      </c>
      <c r="D220" s="6">
        <v>530</v>
      </c>
      <c r="E220" s="9">
        <v>550</v>
      </c>
      <c r="F220" s="10">
        <f t="shared" si="3"/>
        <v>3.7735849056603772E-2</v>
      </c>
    </row>
    <row r="221" spans="1:6" x14ac:dyDescent="0.2">
      <c r="A221" s="16"/>
      <c r="B221" s="16"/>
      <c r="C221" s="16"/>
      <c r="D221" s="16"/>
      <c r="E221" s="16"/>
      <c r="F221" s="16"/>
    </row>
    <row r="222" spans="1:6" x14ac:dyDescent="0.2">
      <c r="E222" s="23" t="s">
        <v>239</v>
      </c>
      <c r="F222" s="22">
        <f>AVERAGE(F5:F220)</f>
        <v>5.456743837656354E-2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Proposed Maize Location Differentials</JSEDescription>
    <JSEDate xmlns="a5d7cc70-31c1-4b2e-9a12-faea9898ee50">2017-04-11T06:05:00+00:00</JSEDate>
    <JSE_x0020_Market_x0020_Notices_x0020_Number xmlns="a5d7cc70-31c1-4b2e-9a12-faea9898ee50">144B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FD597656-9819-4E62-8098-3C2DF5608163}"/>
</file>

<file path=customXml/itemProps2.xml><?xml version="1.0" encoding="utf-8"?>
<ds:datastoreItem xmlns:ds="http://schemas.openxmlformats.org/officeDocument/2006/customXml" ds:itemID="{685C0024-BC2C-4A33-826A-BDA393149419}"/>
</file>

<file path=customXml/itemProps3.xml><?xml version="1.0" encoding="utf-8"?>
<ds:datastoreItem xmlns:ds="http://schemas.openxmlformats.org/officeDocument/2006/customXml" ds:itemID="{8F146967-FCEF-49FB-BB4A-A40CC7EB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MAIZE LOC DIFF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144B</dc:title>
  <dc:creator>Raphael Karuaihe</dc:creator>
  <cp:lastModifiedBy>JSEUser</cp:lastModifiedBy>
  <dcterms:created xsi:type="dcterms:W3CDTF">2017-04-10T15:38:43Z</dcterms:created>
  <dcterms:modified xsi:type="dcterms:W3CDTF">2017-04-11T06:11:48Z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268;#Market Notices|f4c0a232-75e1-40c2-a9ac-18d9083d3303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